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ata" sheetId="4" r:id="rId1"/>
    <sheet name="Caveats" sheetId="5" r:id="rId2"/>
    <sheet name="Settlement Date" sheetId="6" r:id="rId3"/>
  </sheets>
  <definedNames>
    <definedName name="_xlnm._FilterDatabase" localSheetId="0" hidden="1">Data!$A$17:$E$17</definedName>
  </definedNames>
  <calcPr calcId="145621"/>
</workbook>
</file>

<file path=xl/calcChain.xml><?xml version="1.0" encoding="utf-8"?>
<calcChain xmlns="http://schemas.openxmlformats.org/spreadsheetml/2006/main">
  <c r="F19" i="4" l="1"/>
  <c r="F20" i="4"/>
  <c r="F21" i="4"/>
  <c r="F22" i="4"/>
  <c r="F23" i="4"/>
  <c r="F24" i="4"/>
  <c r="F25" i="4"/>
  <c r="F26" i="4"/>
  <c r="F27" i="4"/>
  <c r="F28" i="4"/>
  <c r="F29" i="4"/>
  <c r="F30" i="4"/>
  <c r="F31" i="4"/>
  <c r="F32" i="4"/>
  <c r="F33" i="4"/>
  <c r="F34" i="4"/>
  <c r="F249" i="4" s="1"/>
  <c r="F35" i="4"/>
  <c r="F36" i="4"/>
  <c r="F37" i="4"/>
  <c r="F38" i="4"/>
  <c r="F39" i="4"/>
  <c r="F40" i="4"/>
  <c r="F41" i="4"/>
  <c r="F42" i="4"/>
  <c r="F43" i="4"/>
  <c r="F44" i="4"/>
  <c r="F45" i="4"/>
  <c r="F46" i="4"/>
  <c r="F47" i="4"/>
  <c r="F48" i="4"/>
  <c r="F49" i="4"/>
  <c r="F50" i="4"/>
  <c r="F51" i="4"/>
  <c r="F52" i="4"/>
  <c r="F53" i="4"/>
  <c r="F54" i="4"/>
  <c r="F55" i="4"/>
  <c r="F56" i="4"/>
  <c r="F57" i="4"/>
  <c r="F58" i="4"/>
  <c r="F59" i="4"/>
  <c r="F60" i="4"/>
  <c r="F61" i="4"/>
  <c r="F62" i="4"/>
  <c r="F63" i="4"/>
  <c r="F64" i="4"/>
  <c r="F65" i="4"/>
  <c r="F66" i="4"/>
  <c r="F67" i="4"/>
  <c r="F68" i="4"/>
  <c r="F69" i="4"/>
  <c r="F70" i="4"/>
  <c r="F71" i="4"/>
  <c r="F72" i="4"/>
  <c r="F73" i="4"/>
  <c r="F74" i="4"/>
  <c r="F75"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163" i="4"/>
  <c r="F164" i="4"/>
  <c r="F165" i="4"/>
  <c r="F166" i="4"/>
  <c r="F167" i="4"/>
  <c r="F168" i="4"/>
  <c r="F169" i="4"/>
  <c r="F170" i="4"/>
  <c r="F171" i="4"/>
  <c r="F172" i="4"/>
  <c r="F173" i="4"/>
  <c r="F174" i="4"/>
  <c r="F175" i="4"/>
  <c r="F176" i="4"/>
  <c r="F177" i="4"/>
  <c r="F178" i="4"/>
  <c r="F179" i="4"/>
  <c r="F180" i="4"/>
  <c r="F181" i="4"/>
  <c r="F182" i="4"/>
  <c r="F183" i="4"/>
  <c r="F184" i="4"/>
  <c r="F185" i="4"/>
  <c r="F186" i="4"/>
  <c r="F187" i="4"/>
  <c r="F188" i="4"/>
  <c r="F189" i="4"/>
  <c r="F190" i="4"/>
  <c r="F191" i="4"/>
  <c r="F192" i="4"/>
  <c r="F193" i="4"/>
  <c r="F194" i="4"/>
  <c r="F195" i="4"/>
  <c r="F196" i="4"/>
  <c r="F197" i="4"/>
  <c r="F198" i="4"/>
  <c r="F199" i="4"/>
  <c r="F200" i="4"/>
  <c r="F201" i="4"/>
  <c r="F202" i="4"/>
  <c r="F203" i="4"/>
  <c r="F204" i="4"/>
  <c r="F205" i="4"/>
  <c r="F206" i="4"/>
  <c r="F207" i="4"/>
  <c r="F208" i="4"/>
  <c r="F209" i="4"/>
  <c r="F210" i="4"/>
  <c r="F211" i="4"/>
  <c r="F212" i="4"/>
  <c r="F213" i="4"/>
  <c r="F214" i="4"/>
  <c r="F215" i="4"/>
  <c r="F216" i="4"/>
  <c r="F217" i="4"/>
  <c r="F218" i="4"/>
  <c r="F219" i="4"/>
  <c r="F220" i="4"/>
  <c r="F221" i="4"/>
  <c r="F222" i="4"/>
  <c r="F223" i="4"/>
  <c r="F224" i="4"/>
  <c r="F225" i="4"/>
  <c r="F226" i="4"/>
  <c r="F227" i="4"/>
  <c r="F228" i="4"/>
  <c r="F229" i="4"/>
  <c r="F230" i="4"/>
  <c r="F231" i="4"/>
  <c r="F232" i="4"/>
  <c r="F233" i="4"/>
  <c r="F234" i="4"/>
  <c r="F235" i="4"/>
  <c r="F236" i="4"/>
  <c r="F237" i="4"/>
  <c r="F238" i="4"/>
  <c r="F239" i="4"/>
  <c r="F240" i="4"/>
  <c r="F241" i="4"/>
  <c r="F242" i="4"/>
  <c r="F243" i="4"/>
  <c r="F244" i="4"/>
  <c r="F245" i="4"/>
  <c r="F246" i="4"/>
  <c r="F247" i="4"/>
  <c r="F248" i="4"/>
  <c r="F18" i="4"/>
</calcChain>
</file>

<file path=xl/sharedStrings.xml><?xml version="1.0" encoding="utf-8"?>
<sst xmlns="http://schemas.openxmlformats.org/spreadsheetml/2006/main" count="273" uniqueCount="272">
  <si>
    <t>Country of Birth</t>
  </si>
  <si>
    <t>Family</t>
  </si>
  <si>
    <t>Afghanistan</t>
  </si>
  <si>
    <t>Albania</t>
  </si>
  <si>
    <t>Algeria</t>
  </si>
  <si>
    <t>American Samoa</t>
  </si>
  <si>
    <t>Andorra</t>
  </si>
  <si>
    <t>Angola</t>
  </si>
  <si>
    <t>Argentina</t>
  </si>
  <si>
    <t>Armenia</t>
  </si>
  <si>
    <t>Aruba</t>
  </si>
  <si>
    <t>Austria</t>
  </si>
  <si>
    <t>Azerbaijan</t>
  </si>
  <si>
    <t>Bahamas</t>
  </si>
  <si>
    <t>Bahrain</t>
  </si>
  <si>
    <t>Bangladesh</t>
  </si>
  <si>
    <t>Barbados</t>
  </si>
  <si>
    <t>Belarus</t>
  </si>
  <si>
    <t>Belgium</t>
  </si>
  <si>
    <t>Belize</t>
  </si>
  <si>
    <t>Benin</t>
  </si>
  <si>
    <t>Bermuda</t>
  </si>
  <si>
    <t>Bhutan</t>
  </si>
  <si>
    <t>Bolivia</t>
  </si>
  <si>
    <t>Bosnia-Herzegovina</t>
  </si>
  <si>
    <t>Botswana</t>
  </si>
  <si>
    <t>Brazil</t>
  </si>
  <si>
    <t>Brit. Dep. Terr. Citz.</t>
  </si>
  <si>
    <t>Brunei</t>
  </si>
  <si>
    <t>Bulgaria</t>
  </si>
  <si>
    <t>Burkina Faso</t>
  </si>
  <si>
    <t>Burma</t>
  </si>
  <si>
    <t>Burundi</t>
  </si>
  <si>
    <t>Cambodia</t>
  </si>
  <si>
    <t>Cameroon Rep</t>
  </si>
  <si>
    <t>Canada</t>
  </si>
  <si>
    <t>Cape Verde</t>
  </si>
  <si>
    <t>Channel Islands</t>
  </si>
  <si>
    <t>Chile</t>
  </si>
  <si>
    <t>China Peoples Rep</t>
  </si>
  <si>
    <t>Colombia</t>
  </si>
  <si>
    <t>Comoros</t>
  </si>
  <si>
    <t>Congo Republic</t>
  </si>
  <si>
    <t>Costa Rica</t>
  </si>
  <si>
    <t>Croatia</t>
  </si>
  <si>
    <t>Cuba</t>
  </si>
  <si>
    <t>Curacao</t>
  </si>
  <si>
    <t>Cyprus</t>
  </si>
  <si>
    <t>Czech Republic</t>
  </si>
  <si>
    <t>Dem Rep Of Timor-Leste</t>
  </si>
  <si>
    <t>Democratic Republic Of Congo</t>
  </si>
  <si>
    <t>Denmark</t>
  </si>
  <si>
    <t>Djibouti</t>
  </si>
  <si>
    <t>Dominica</t>
  </si>
  <si>
    <t>Dominican Rep.</t>
  </si>
  <si>
    <t>Ecuador</t>
  </si>
  <si>
    <t>Egypt Arab Rep Of</t>
  </si>
  <si>
    <t>El Salvador</t>
  </si>
  <si>
    <t>England</t>
  </si>
  <si>
    <t>Eritrea</t>
  </si>
  <si>
    <t>Estonia</t>
  </si>
  <si>
    <t>Ethiopia</t>
  </si>
  <si>
    <t>Faeroe Islands</t>
  </si>
  <si>
    <t>Fiji</t>
  </si>
  <si>
    <t>Finland</t>
  </si>
  <si>
    <t>Fmr Serbia &amp; Montenegro</t>
  </si>
  <si>
    <t>Fmr U.S.S.R.</t>
  </si>
  <si>
    <t>Fmr Yugo Rep Of Macedonia</t>
  </si>
  <si>
    <t>Former Yugoslavia</t>
  </si>
  <si>
    <t>Fr Czechoslovakia</t>
  </si>
  <si>
    <t>France</t>
  </si>
  <si>
    <t>Gabon</t>
  </si>
  <si>
    <t>Gambia</t>
  </si>
  <si>
    <t>Georgia</t>
  </si>
  <si>
    <t>Germany</t>
  </si>
  <si>
    <t>Ghana</t>
  </si>
  <si>
    <t>Gibraltar</t>
  </si>
  <si>
    <t>Greece</t>
  </si>
  <si>
    <t>Guatemala</t>
  </si>
  <si>
    <t>Guernsey</t>
  </si>
  <si>
    <t>Guinea</t>
  </si>
  <si>
    <t>Guyana</t>
  </si>
  <si>
    <t>Haiti</t>
  </si>
  <si>
    <t>Honduras</t>
  </si>
  <si>
    <t>Hong Kong</t>
  </si>
  <si>
    <t>Hungary</t>
  </si>
  <si>
    <t>Iceland</t>
  </si>
  <si>
    <t>India</t>
  </si>
  <si>
    <t>Indonesia</t>
  </si>
  <si>
    <t>Iran</t>
  </si>
  <si>
    <t>Iraq</t>
  </si>
  <si>
    <t>Ireland</t>
  </si>
  <si>
    <t>Isle Of Man</t>
  </si>
  <si>
    <t>Israel</t>
  </si>
  <si>
    <t>Italy</t>
  </si>
  <si>
    <t>Ivory Coast</t>
  </si>
  <si>
    <t>Jamaica</t>
  </si>
  <si>
    <t>Japan</t>
  </si>
  <si>
    <t>Jersey</t>
  </si>
  <si>
    <t>Jordan</t>
  </si>
  <si>
    <t>Kazakhstan</t>
  </si>
  <si>
    <t>Kenya</t>
  </si>
  <si>
    <t>Kiribati</t>
  </si>
  <si>
    <t>Korea Dem P.R.Of</t>
  </si>
  <si>
    <t>Korea Rep Of</t>
  </si>
  <si>
    <t>Kosovo</t>
  </si>
  <si>
    <t>Kuwait</t>
  </si>
  <si>
    <t>Kyrgyzstan</t>
  </si>
  <si>
    <t>Laos</t>
  </si>
  <si>
    <t>Latvia</t>
  </si>
  <si>
    <t>Lebanon</t>
  </si>
  <si>
    <t>Liberia</t>
  </si>
  <si>
    <t>Libya</t>
  </si>
  <si>
    <t>Libyan Arab Jamhiriya</t>
  </si>
  <si>
    <t>Lithuania</t>
  </si>
  <si>
    <t>Luxembourg</t>
  </si>
  <si>
    <t>Macau</t>
  </si>
  <si>
    <t>Madagascar</t>
  </si>
  <si>
    <t>Malawi</t>
  </si>
  <si>
    <t>Malaysia</t>
  </si>
  <si>
    <t>Maldive Islands</t>
  </si>
  <si>
    <t>Malta</t>
  </si>
  <si>
    <t>Martinique</t>
  </si>
  <si>
    <t>Mauritius</t>
  </si>
  <si>
    <t>Mexico</t>
  </si>
  <si>
    <t>Micronesia</t>
  </si>
  <si>
    <t>Moldova</t>
  </si>
  <si>
    <t>Monaco</t>
  </si>
  <si>
    <t>Mongolia</t>
  </si>
  <si>
    <t>Montenegro Republic Of</t>
  </si>
  <si>
    <t>Morocco</t>
  </si>
  <si>
    <t>Mozambique</t>
  </si>
  <si>
    <t>Namibia</t>
  </si>
  <si>
    <t>Nauru</t>
  </si>
  <si>
    <t>Nepal</t>
  </si>
  <si>
    <t>Neth. Antilles</t>
  </si>
  <si>
    <t>Netherlands</t>
  </si>
  <si>
    <t>New Caledonia</t>
  </si>
  <si>
    <t>New Zealand</t>
  </si>
  <si>
    <t>Nicaragua</t>
  </si>
  <si>
    <t>Niger</t>
  </si>
  <si>
    <t>Nigeria</t>
  </si>
  <si>
    <t>Norfolk Island</t>
  </si>
  <si>
    <t>Northern Ireland</t>
  </si>
  <si>
    <t>Norway</t>
  </si>
  <si>
    <t>Nth Mariana Isles</t>
  </si>
  <si>
    <t>Oman</t>
  </si>
  <si>
    <t>Pakistan</t>
  </si>
  <si>
    <t>Palestinian Authority</t>
  </si>
  <si>
    <t>Panama</t>
  </si>
  <si>
    <t>Papua New Guinea</t>
  </si>
  <si>
    <t>Paraguay</t>
  </si>
  <si>
    <t>Peru</t>
  </si>
  <si>
    <t>Philippines</t>
  </si>
  <si>
    <t>Poland</t>
  </si>
  <si>
    <t>Portugal</t>
  </si>
  <si>
    <t>Puerto Rico</t>
  </si>
  <si>
    <t>Qatar</t>
  </si>
  <si>
    <t>Reunion Island</t>
  </si>
  <si>
    <t>Romania</t>
  </si>
  <si>
    <t>Russian Federation</t>
  </si>
  <si>
    <t>Rwanda</t>
  </si>
  <si>
    <t>Samoa</t>
  </si>
  <si>
    <t>Sao Tome &amp; Principles</t>
  </si>
  <si>
    <t>Saudi Arabia</t>
  </si>
  <si>
    <t>Scotland</t>
  </si>
  <si>
    <t>Senegal</t>
  </si>
  <si>
    <t>Serbia Republic Of</t>
  </si>
  <si>
    <t>Seychelles</t>
  </si>
  <si>
    <t>Sierra Leone</t>
  </si>
  <si>
    <t>Singapore</t>
  </si>
  <si>
    <t>Slovak Republic</t>
  </si>
  <si>
    <t>Slovenia</t>
  </si>
  <si>
    <t>Solomon Islands</t>
  </si>
  <si>
    <t>Somalia</t>
  </si>
  <si>
    <t>South Sudan</t>
  </si>
  <si>
    <t>Spain</t>
  </si>
  <si>
    <t>Sri Lanka</t>
  </si>
  <si>
    <t>St Kitts Nevis</t>
  </si>
  <si>
    <t>St Vincent &amp; The Grenadienes</t>
  </si>
  <si>
    <t>Stateless</t>
  </si>
  <si>
    <t>Sth Africa Rep</t>
  </si>
  <si>
    <t>Sudan</t>
  </si>
  <si>
    <t>Surinam</t>
  </si>
  <si>
    <t>Sweden</t>
  </si>
  <si>
    <t>Switzerland</t>
  </si>
  <si>
    <t>Syria</t>
  </si>
  <si>
    <t>Tadjikistan</t>
  </si>
  <si>
    <t>Tahiti</t>
  </si>
  <si>
    <t>Taiwan</t>
  </si>
  <si>
    <t>Tanzania</t>
  </si>
  <si>
    <t>Thailand</t>
  </si>
  <si>
    <t>Tibet (So Stated)</t>
  </si>
  <si>
    <t>Togo</t>
  </si>
  <si>
    <t>Tonga</t>
  </si>
  <si>
    <t>Trinidad &amp; Tobago</t>
  </si>
  <si>
    <t>Tunisia</t>
  </si>
  <si>
    <t>Turkey</t>
  </si>
  <si>
    <t>Turkmenstan</t>
  </si>
  <si>
    <t>Tuvalu</t>
  </si>
  <si>
    <t>U.S.A.</t>
  </si>
  <si>
    <t>Uganda</t>
  </si>
  <si>
    <t>Ukraine</t>
  </si>
  <si>
    <t>United Arab Emirates</t>
  </si>
  <si>
    <t>United Kingdom</t>
  </si>
  <si>
    <t>Unknown</t>
  </si>
  <si>
    <t>Uruguay</t>
  </si>
  <si>
    <t>Uzbekistan</t>
  </si>
  <si>
    <t>Vanuatu</t>
  </si>
  <si>
    <t>Venezuela</t>
  </si>
  <si>
    <t>Vietnam</t>
  </si>
  <si>
    <t>Virgin Islands (U.S.A.)</t>
  </si>
  <si>
    <t>Wales</t>
  </si>
  <si>
    <t>Yemen</t>
  </si>
  <si>
    <t>Zambia</t>
  </si>
  <si>
    <t>Zimbabwe</t>
  </si>
  <si>
    <t>Humanitarian</t>
  </si>
  <si>
    <t>Gaza Strip</t>
  </si>
  <si>
    <t>West Bank</t>
  </si>
  <si>
    <t>Skilled</t>
  </si>
  <si>
    <t>Aust. Ext. Territories (So Stated)</t>
  </si>
  <si>
    <t>Cayman Islands</t>
  </si>
  <si>
    <t>Guadeloupe</t>
  </si>
  <si>
    <t>Lesotho</t>
  </si>
  <si>
    <t>St Lucia</t>
  </si>
  <si>
    <t>Swaziland</t>
  </si>
  <si>
    <t>Grand Total</t>
  </si>
  <si>
    <t>You should note and take into account the matters identified as caveats to this data (refer to separate tab).</t>
  </si>
  <si>
    <t>* see separate tab for Settlement Date derivation</t>
  </si>
  <si>
    <t>Caveats</t>
  </si>
  <si>
    <t>Data Capture</t>
  </si>
  <si>
    <t>Data Limitations</t>
  </si>
  <si>
    <t>Reporting Limitations</t>
  </si>
  <si>
    <t>Report Usage</t>
  </si>
  <si>
    <t xml:space="preserve">Settlement Date uses a combination of either arrival date or grant date depending on where the settler was when their current SDB visa was granted. If a settler was offshore when their current SDB visa was granted then arrival date is used. If a settler was onshore when their current SDB visa was granted then visa grant date is used. </t>
  </si>
  <si>
    <t>The data in your reports are sourced from the Settlement Database (SDB). There are limitations in the data capture and the actual data.</t>
  </si>
  <si>
    <t>SDB collects data concerning settlers who have been granted a permanent (or provisional) visa.</t>
  </si>
  <si>
    <t>SDB data is compiled from a number of sources including the Department of Immigration and Border Protection (DIBP), other Commonwealth agencies and service providers.</t>
  </si>
  <si>
    <t>The Settlement Database has not been adjusted to reflect settlers who:</t>
  </si>
  <si>
    <r>
      <t>·</t>
    </r>
    <r>
      <rPr>
        <i/>
        <sz val="7"/>
        <color theme="1"/>
        <rFont val="Calibri"/>
        <family val="2"/>
        <scheme val="minor"/>
      </rPr>
      <t xml:space="preserve">         </t>
    </r>
    <r>
      <rPr>
        <i/>
        <sz val="11"/>
        <color theme="1"/>
        <rFont val="Calibri"/>
        <family val="2"/>
        <scheme val="minor"/>
      </rPr>
      <t>are deceased.</t>
    </r>
  </si>
  <si>
    <r>
      <t>·</t>
    </r>
    <r>
      <rPr>
        <i/>
        <sz val="7"/>
        <color theme="1"/>
        <rFont val="Calibri"/>
        <family val="2"/>
        <scheme val="minor"/>
      </rPr>
      <t xml:space="preserve">         </t>
    </r>
    <r>
      <rPr>
        <i/>
        <sz val="11"/>
        <color theme="1"/>
        <rFont val="Calibri"/>
        <family val="2"/>
        <scheme val="minor"/>
      </rPr>
      <t>have permanently departed Australia.</t>
    </r>
  </si>
  <si>
    <r>
      <t>·</t>
    </r>
    <r>
      <rPr>
        <i/>
        <sz val="7"/>
        <color theme="1"/>
        <rFont val="Calibri"/>
        <family val="2"/>
        <scheme val="minor"/>
      </rPr>
      <t xml:space="preserve">         </t>
    </r>
    <r>
      <rPr>
        <i/>
        <sz val="11"/>
        <color theme="1"/>
        <rFont val="Calibri"/>
        <family val="2"/>
        <scheme val="minor"/>
      </rPr>
      <t>have had their visas cancelled.</t>
    </r>
  </si>
  <si>
    <t>The Settlement Database includes:</t>
  </si>
  <si>
    <r>
      <t>·</t>
    </r>
    <r>
      <rPr>
        <i/>
        <sz val="7"/>
        <color theme="1"/>
        <rFont val="Calibri"/>
        <family val="2"/>
        <scheme val="minor"/>
      </rPr>
      <t xml:space="preserve">         </t>
    </r>
    <r>
      <rPr>
        <i/>
        <sz val="11"/>
        <color theme="1"/>
        <rFont val="Calibri"/>
        <family val="2"/>
        <scheme val="minor"/>
      </rPr>
      <t>some duplicate settler records.</t>
    </r>
  </si>
  <si>
    <r>
      <t>·</t>
    </r>
    <r>
      <rPr>
        <i/>
        <sz val="7"/>
        <color theme="1"/>
        <rFont val="Calibri"/>
        <family val="2"/>
        <scheme val="minor"/>
      </rPr>
      <t xml:space="preserve">         </t>
    </r>
    <r>
      <rPr>
        <i/>
        <sz val="11"/>
        <color theme="1"/>
        <rFont val="Calibri"/>
        <family val="2"/>
        <scheme val="minor"/>
      </rPr>
      <t>many data items that are not mandatory.</t>
    </r>
  </si>
  <si>
    <r>
      <t>·</t>
    </r>
    <r>
      <rPr>
        <i/>
        <sz val="7"/>
        <color theme="1"/>
        <rFont val="Calibri"/>
        <family val="2"/>
        <scheme val="minor"/>
      </rPr>
      <t xml:space="preserve">         </t>
    </r>
    <r>
      <rPr>
        <i/>
        <sz val="11"/>
        <color theme="1"/>
        <rFont val="Calibri"/>
        <family val="2"/>
        <scheme val="minor"/>
      </rPr>
      <t>only the settler’s latest known residential (or intended residential) address. Address information is only updated if the Department is notified. Some settlers have no address details recorded.</t>
    </r>
  </si>
  <si>
    <r>
      <t>·</t>
    </r>
    <r>
      <rPr>
        <i/>
        <sz val="7"/>
        <color theme="1"/>
        <rFont val="Calibri"/>
        <family val="2"/>
        <scheme val="minor"/>
      </rPr>
      <t xml:space="preserve">         </t>
    </r>
    <r>
      <rPr>
        <i/>
        <sz val="11"/>
        <color theme="1"/>
        <rFont val="Calibri"/>
        <family val="2"/>
        <scheme val="minor"/>
      </rPr>
      <t>only the latest permanent (or provisional) visa for a settler.</t>
    </r>
  </si>
  <si>
    <t>The Settlement Database location data is based on the 2011 Australian Standard Geographic Classification (ASGC).</t>
  </si>
  <si>
    <r>
      <t>·</t>
    </r>
    <r>
      <rPr>
        <i/>
        <sz val="7"/>
        <color theme="1"/>
        <rFont val="Calibri"/>
        <family val="2"/>
        <scheme val="minor"/>
      </rPr>
      <t xml:space="preserve">         </t>
    </r>
    <r>
      <rPr>
        <i/>
        <sz val="11"/>
        <color theme="1"/>
        <rFont val="Calibri"/>
        <family val="2"/>
        <scheme val="minor"/>
      </rPr>
      <t xml:space="preserve">Reports including numbers of settlers in specified locations may be inaccurate due to limitations in address data. </t>
    </r>
  </si>
  <si>
    <r>
      <t>·</t>
    </r>
    <r>
      <rPr>
        <i/>
        <sz val="7"/>
        <color theme="1"/>
        <rFont val="Calibri"/>
        <family val="2"/>
        <scheme val="minor"/>
      </rPr>
      <t xml:space="preserve">         </t>
    </r>
    <r>
      <rPr>
        <i/>
        <sz val="11"/>
        <color theme="1"/>
        <rFont val="Calibri"/>
        <family val="2"/>
        <scheme val="minor"/>
      </rPr>
      <t xml:space="preserve">Settlers with an existing permanent (or provisional) visa may appear in different reporting categories over time if they are granted a subsequent permanent (or provisional) visa.  </t>
    </r>
  </si>
  <si>
    <r>
      <t>·</t>
    </r>
    <r>
      <rPr>
        <i/>
        <sz val="7"/>
        <color theme="1"/>
        <rFont val="Calibri"/>
        <family val="2"/>
        <scheme val="minor"/>
      </rPr>
      <t xml:space="preserve">         </t>
    </r>
    <r>
      <rPr>
        <i/>
        <sz val="11"/>
        <color theme="1"/>
        <rFont val="Calibri"/>
        <family val="2"/>
        <scheme val="minor"/>
      </rPr>
      <t>Data suppression rules have been applied for client confidentiality.</t>
    </r>
  </si>
  <si>
    <r>
      <t>·</t>
    </r>
    <r>
      <rPr>
        <i/>
        <sz val="7"/>
        <color theme="1"/>
        <rFont val="Calibri"/>
        <family val="2"/>
        <scheme val="minor"/>
      </rPr>
      <t xml:space="preserve">         </t>
    </r>
    <r>
      <rPr>
        <i/>
        <sz val="11"/>
        <color theme="1"/>
        <rFont val="Calibri"/>
        <family val="2"/>
        <scheme val="minor"/>
      </rPr>
      <t>Reports including ‘not stated’, ‘invalid’ or ‘not recorded’ labels indicate that the data is unavailable.</t>
    </r>
  </si>
  <si>
    <t>Please attribute the Australian Government as the data source.</t>
  </si>
  <si>
    <t>Further data</t>
  </si>
  <si>
    <t>For further information please contact us on:</t>
  </si>
  <si>
    <t>settlement.data.request@dss.gov.au</t>
  </si>
  <si>
    <t>Mali</t>
  </si>
  <si>
    <t>Grenada</t>
  </si>
  <si>
    <t>Chad</t>
  </si>
  <si>
    <t>Mauritania</t>
  </si>
  <si>
    <t>St Martin</t>
  </si>
  <si>
    <t>French Guiana</t>
  </si>
  <si>
    <t>Montserrat</t>
  </si>
  <si>
    <t>Carribean</t>
  </si>
  <si>
    <r>
      <t xml:space="preserve">Country of Birth of Permanent Settlers (All Streams) with a Date of Settlement* between </t>
    </r>
    <r>
      <rPr>
        <b/>
        <sz val="13"/>
        <color theme="1"/>
        <rFont val="Calibri"/>
        <family val="2"/>
        <scheme val="minor"/>
      </rPr>
      <t>01 October 2015</t>
    </r>
    <r>
      <rPr>
        <sz val="13"/>
        <color theme="1"/>
        <rFont val="Calibri"/>
        <family val="2"/>
        <scheme val="minor"/>
      </rPr>
      <t xml:space="preserve"> to </t>
    </r>
    <r>
      <rPr>
        <b/>
        <sz val="13"/>
        <color theme="1"/>
        <rFont val="Calibri"/>
        <family val="2"/>
        <scheme val="minor"/>
      </rPr>
      <t>04 October 2016</t>
    </r>
  </si>
  <si>
    <t>Australia**</t>
  </si>
  <si>
    <t xml:space="preserve">If a migrant’s Country of Birth is listed as ‘Australia’ it indicates that the individual was actually born in Australia from parents who had arrived in Australia prior to the birth but were not permanent residents. </t>
  </si>
  <si>
    <t xml:space="preserve">Since 1987, Australian citizenship is gained when a child either has one citizen parent, permanent resident parent or has been in Australia for 10 consecutive years since birth. Where a child is born to parents holding only temporary visa/s, that child is granted the </t>
  </si>
  <si>
    <t xml:space="preserve">same visa as the parent and added to any permanent visa application at the request of the parent. When that permanent visa is granted, the child is also granted the permanent visa as a dependent and considered a permanent ‘migrant’ as part of the family </t>
  </si>
  <si>
    <t xml:space="preserve">** What does a Country of Birth of ‘Australia’ mean? 
</t>
  </si>
  <si>
    <t>regardless of their birth in Australia.</t>
  </si>
  <si>
    <t>% of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</si>
</sst>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0"/>
      <color theme="1"/>
      <name val="Tahoma"/>
      <family val="2"/>
    </font>
    <font>
      <sz val="13"/>
      <color theme="1"/>
      <name val="Calibri"/>
      <family val="2"/>
      <scheme val="minor"/>
    </font>
    <font>
      <b/>
      <sz val="13"/>
      <color theme="1"/>
      <name val="Calibri"/>
      <family val="2"/>
      <scheme val="minor"/>
    </font>
    <font>
      <i/>
      <sz val="10"/>
      <name val="Calibri"/>
      <family val="2"/>
      <scheme val="minor"/>
    </font>
    <font>
      <sz val="10"/>
      <color theme="1"/>
      <name val="Calibri"/>
      <family val="2"/>
      <scheme val="minor"/>
    </font>
    <font>
      <sz val="10"/>
      <name val="Calibri"/>
      <family val="2"/>
      <scheme val="minor"/>
    </font>
    <font>
      <sz val="10"/>
      <name val="Arial"/>
      <family val="2"/>
    </font>
    <font>
      <b/>
      <i/>
      <sz val="16"/>
      <color rgb="FF005A70"/>
      <name val="Calibri"/>
      <family val="2"/>
      <scheme val="minor"/>
    </font>
    <font>
      <i/>
      <sz val="11"/>
      <color theme="1"/>
      <name val="Calibri"/>
      <family val="2"/>
      <scheme val="minor"/>
    </font>
    <font>
      <sz val="11"/>
      <color theme="1"/>
      <name val="Arial"/>
      <family val="2"/>
    </font>
    <font>
      <i/>
      <sz val="7"/>
      <color theme="1"/>
      <name val="Calibri"/>
      <family val="2"/>
      <scheme val="minor"/>
    </font>
    <font>
      <sz val="11"/>
      <color theme="1"/>
      <name val="Symbol"/>
      <family val="1"/>
      <charset val="2"/>
    </font>
    <font>
      <u/>
      <sz val="11"/>
      <color theme="10"/>
      <name val="Calibri"/>
      <family val="2"/>
      <scheme val="minor"/>
    </font>
    <font>
      <b/>
      <i/>
      <sz val="10"/>
      <name val="Calibri"/>
      <family val="2"/>
      <scheme val="minor"/>
    </font>
    <font>
      <sz val="10"/>
      <color theme="1"/>
      <name val="Tahoma"/>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0" fontId="30" fillId="0" borderId="0" applyNumberFormat="0" applyFill="0" applyBorder="0" applyAlignment="0" applyProtection="0"/>
  </cellStyleXfs>
  <cellXfs count="31">
    <xf numFmtId="0" fontId="0" fillId="0" borderId="0" xfId="0"/>
    <xf numFmtId="0" fontId="19" fillId="0" borderId="0" xfId="0" applyFont="1"/>
    <xf numFmtId="0" fontId="21" fillId="0" borderId="0" xfId="0" applyFont="1" applyBorder="1" applyAlignment="1">
      <alignment horizontal="left" wrapText="1"/>
    </xf>
    <xf numFmtId="0" fontId="22" fillId="0" borderId="0" xfId="0" applyFont="1"/>
    <xf numFmtId="0" fontId="23" fillId="0" borderId="0" xfId="42" applyFont="1" applyAlignment="1">
      <alignment horizontal="left" indent="1"/>
    </xf>
    <xf numFmtId="0" fontId="23" fillId="0" borderId="0" xfId="0" applyFont="1" applyAlignment="1">
      <alignment horizontal="left" indent="2"/>
    </xf>
    <xf numFmtId="0" fontId="23" fillId="0" borderId="0" xfId="0" applyFont="1" applyAlignment="1">
      <alignment horizontal="left" indent="1"/>
    </xf>
    <xf numFmtId="0" fontId="25" fillId="0" borderId="0" xfId="0" applyFont="1" applyAlignment="1">
      <alignment vertical="center"/>
    </xf>
    <xf numFmtId="0" fontId="26" fillId="0" borderId="0" xfId="0" applyFont="1" applyAlignment="1">
      <alignment horizontal="left" vertical="center" indent="4"/>
    </xf>
    <xf numFmtId="0" fontId="27" fillId="0" borderId="0" xfId="0" applyFont="1" applyAlignment="1">
      <alignment horizontal="left" vertical="center" indent="4"/>
    </xf>
    <xf numFmtId="0" fontId="26" fillId="0" borderId="0" xfId="0" applyFont="1" applyAlignment="1">
      <alignment vertical="center"/>
    </xf>
    <xf numFmtId="0" fontId="26" fillId="0" borderId="0" xfId="0" applyFont="1" applyAlignment="1">
      <alignment horizontal="left" vertical="center" indent="5"/>
    </xf>
    <xf numFmtId="0" fontId="27" fillId="0" borderId="0" xfId="0" applyFont="1" applyAlignment="1">
      <alignment vertical="center"/>
    </xf>
    <xf numFmtId="0" fontId="29" fillId="0" borderId="0" xfId="0" applyFont="1" applyAlignment="1">
      <alignment horizontal="left" vertical="center" indent="5"/>
    </xf>
    <xf numFmtId="0" fontId="26" fillId="0" borderId="0" xfId="0" applyFont="1"/>
    <xf numFmtId="0" fontId="30" fillId="0" borderId="0" xfId="43" applyAlignment="1"/>
    <xf numFmtId="0" fontId="31" fillId="0" borderId="0" xfId="0" applyFont="1"/>
    <xf numFmtId="0" fontId="18" fillId="33" borderId="11" xfId="0" applyFont="1" applyFill="1" applyBorder="1" applyAlignment="1">
      <alignment horizontal="center"/>
    </xf>
    <xf numFmtId="0" fontId="18" fillId="33" borderId="11" xfId="0" applyFont="1" applyFill="1" applyBorder="1"/>
    <xf numFmtId="0" fontId="32" fillId="0" borderId="10" xfId="0" applyFont="1" applyBorder="1"/>
    <xf numFmtId="3" fontId="32" fillId="0" borderId="10" xfId="0" applyNumberFormat="1" applyFont="1" applyBorder="1" applyAlignment="1">
      <alignment horizontal="center"/>
    </xf>
    <xf numFmtId="0" fontId="32" fillId="33" borderId="11" xfId="0" applyFont="1" applyFill="1" applyBorder="1"/>
    <xf numFmtId="3" fontId="32" fillId="33" borderId="11" xfId="0" applyNumberFormat="1" applyFont="1" applyFill="1" applyBorder="1" applyAlignment="1">
      <alignment horizontal="center"/>
    </xf>
    <xf numFmtId="0" fontId="21" fillId="0" borderId="0" xfId="0" applyFont="1" applyBorder="1" applyAlignment="1">
      <alignment horizontal="left" wrapText="1"/>
    </xf>
    <xf numFmtId="164" fontId="32" fillId="0" borderId="10" xfId="0" applyNumberFormat="1" applyFont="1" applyBorder="1"/>
    <xf numFmtId="164" fontId="32" fillId="33" borderId="11" xfId="0" applyNumberFormat="1" applyFont="1" applyFill="1" applyBorder="1"/>
    <xf numFmtId="0" fontId="21" fillId="0" borderId="0" xfId="0" applyFont="1" applyBorder="1" applyAlignment="1">
      <alignment horizontal="left" wrapText="1"/>
    </xf>
    <xf numFmtId="0" fontId="22" fillId="0" borderId="0" xfId="0" applyFont="1" applyAlignment="1"/>
    <xf numFmtId="0" fontId="21" fillId="0" borderId="0" xfId="0" applyFont="1" applyBorder="1" applyAlignment="1">
      <alignment horizontal="left" wrapText="1"/>
    </xf>
    <xf numFmtId="0" fontId="21" fillId="0" borderId="0" xfId="0" applyFont="1" applyAlignment="1">
      <alignment horizontal="center"/>
    </xf>
    <xf numFmtId="0" fontId="23" fillId="0" borderId="0" xfId="42" applyFont="1" applyFill="1" applyAlignment="1">
      <alignment horizontal="lef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19050</xdr:colOff>
      <xdr:row>4</xdr:row>
      <xdr:rowOff>158576</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0"/>
          <a:ext cx="5619750" cy="92057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settlement.data.request@dss.gov.a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J249"/>
  <sheetViews>
    <sheetView tabSelected="1" workbookViewId="0">
      <selection activeCell="I22" sqref="I22"/>
    </sheetView>
  </sheetViews>
  <sheetFormatPr defaultRowHeight="15" x14ac:dyDescent="0.25"/>
  <cols>
    <col min="1" max="1" width="28.42578125" bestFit="1" customWidth="1"/>
    <col min="2" max="2" width="17" bestFit="1" customWidth="1"/>
    <col min="3" max="4" width="11.42578125" bestFit="1" customWidth="1"/>
    <col min="5" max="5" width="15.7109375" bestFit="1" customWidth="1"/>
    <col min="6" max="6" width="9.85546875" bestFit="1" customWidth="1"/>
  </cols>
  <sheetData>
    <row r="6" spans="1:10" ht="17.25" x14ac:dyDescent="0.3">
      <c r="A6" s="1" t="s">
        <v>264</v>
      </c>
    </row>
    <row r="8" spans="1:10" x14ac:dyDescent="0.25">
      <c r="A8" s="28" t="s">
        <v>227</v>
      </c>
      <c r="B8" s="28"/>
      <c r="C8" s="28"/>
      <c r="D8" s="28"/>
      <c r="E8" s="28"/>
      <c r="F8" s="28"/>
      <c r="G8" s="28"/>
      <c r="H8" s="28"/>
      <c r="I8" s="28"/>
      <c r="J8" s="28"/>
    </row>
    <row r="9" spans="1:10" x14ac:dyDescent="0.25">
      <c r="A9" s="23"/>
      <c r="B9" s="23"/>
      <c r="C9" s="23"/>
      <c r="D9" s="23"/>
      <c r="E9" s="23"/>
      <c r="F9" s="23"/>
      <c r="G9" s="23"/>
      <c r="H9" s="23"/>
      <c r="I9" s="23"/>
      <c r="J9" s="23"/>
    </row>
    <row r="10" spans="1:10" x14ac:dyDescent="0.25">
      <c r="A10" s="3" t="s">
        <v>228</v>
      </c>
      <c r="B10" s="2"/>
      <c r="C10" s="2"/>
      <c r="D10" s="2"/>
      <c r="E10" s="2"/>
      <c r="F10" s="2"/>
      <c r="G10" s="2"/>
      <c r="H10" s="2"/>
      <c r="I10" s="2"/>
      <c r="J10" s="2"/>
    </row>
    <row r="11" spans="1:10" x14ac:dyDescent="0.25">
      <c r="A11" s="27" t="s">
        <v>269</v>
      </c>
      <c r="B11" s="26"/>
      <c r="C11" s="26"/>
      <c r="D11" s="26"/>
      <c r="E11" s="26"/>
      <c r="F11" s="26"/>
      <c r="G11" s="26"/>
      <c r="H11" s="26"/>
      <c r="I11" s="26"/>
      <c r="J11" s="26"/>
    </row>
    <row r="12" spans="1:10" x14ac:dyDescent="0.25">
      <c r="A12" s="3" t="s">
        <v>266</v>
      </c>
      <c r="B12" s="26"/>
      <c r="C12" s="26"/>
      <c r="D12" s="26"/>
      <c r="E12" s="26"/>
      <c r="F12" s="26"/>
      <c r="G12" s="26"/>
      <c r="H12" s="26"/>
      <c r="I12" s="26"/>
      <c r="J12" s="26"/>
    </row>
    <row r="13" spans="1:10" x14ac:dyDescent="0.25">
      <c r="A13" s="3" t="s">
        <v>267</v>
      </c>
      <c r="B13" s="26"/>
      <c r="C13" s="26"/>
      <c r="D13" s="26"/>
      <c r="E13" s="26"/>
      <c r="F13" s="26"/>
      <c r="G13" s="26"/>
      <c r="H13" s="26"/>
      <c r="I13" s="26"/>
      <c r="J13" s="26"/>
    </row>
    <row r="14" spans="1:10" x14ac:dyDescent="0.25">
      <c r="A14" s="3" t="s">
        <v>268</v>
      </c>
      <c r="B14" s="26"/>
      <c r="C14" s="26"/>
      <c r="D14" s="26"/>
      <c r="E14" s="26"/>
      <c r="F14" s="26"/>
      <c r="G14" s="26"/>
      <c r="H14" s="26"/>
      <c r="I14" s="26"/>
      <c r="J14" s="26"/>
    </row>
    <row r="15" spans="1:10" x14ac:dyDescent="0.25">
      <c r="A15" s="3" t="s">
        <v>270</v>
      </c>
      <c r="B15" s="26"/>
      <c r="C15" s="26"/>
      <c r="D15" s="26"/>
      <c r="E15" s="26"/>
      <c r="F15" s="26"/>
      <c r="G15" s="26"/>
      <c r="H15" s="26"/>
      <c r="I15" s="26"/>
      <c r="J15" s="26"/>
    </row>
    <row r="17" spans="1:6" x14ac:dyDescent="0.25">
      <c r="A17" s="18" t="s">
        <v>0</v>
      </c>
      <c r="B17" s="17" t="s">
        <v>216</v>
      </c>
      <c r="C17" s="17" t="s">
        <v>1</v>
      </c>
      <c r="D17" s="17" t="s">
        <v>219</v>
      </c>
      <c r="E17" s="17" t="s">
        <v>226</v>
      </c>
      <c r="F17" s="18" t="s">
        <v>271</v>
      </c>
    </row>
    <row r="18" spans="1:6" x14ac:dyDescent="0.25">
      <c r="A18" s="19" t="s">
        <v>87</v>
      </c>
      <c r="B18" s="20">
        <v>177</v>
      </c>
      <c r="C18" s="20">
        <v>9646</v>
      </c>
      <c r="D18" s="20">
        <v>36529</v>
      </c>
      <c r="E18" s="20">
        <v>46352</v>
      </c>
      <c r="F18" s="24">
        <f>E18/$E$249</f>
        <v>0.18221415037227476</v>
      </c>
    </row>
    <row r="19" spans="1:6" x14ac:dyDescent="0.25">
      <c r="A19" s="19" t="s">
        <v>39</v>
      </c>
      <c r="B19" s="20">
        <v>100</v>
      </c>
      <c r="C19" s="20">
        <v>14716</v>
      </c>
      <c r="D19" s="20">
        <v>22131</v>
      </c>
      <c r="E19" s="20">
        <v>36947</v>
      </c>
      <c r="F19" s="24">
        <f t="shared" ref="F19:F82" si="0">E19/$E$249</f>
        <v>0.14524219480938116</v>
      </c>
    </row>
    <row r="20" spans="1:6" x14ac:dyDescent="0.25">
      <c r="A20" s="19" t="s">
        <v>153</v>
      </c>
      <c r="B20" s="20">
        <v>5</v>
      </c>
      <c r="C20" s="20">
        <v>6590</v>
      </c>
      <c r="D20" s="20">
        <v>8192</v>
      </c>
      <c r="E20" s="20">
        <v>14785</v>
      </c>
      <c r="F20" s="24">
        <f t="shared" si="0"/>
        <v>5.8121250717424973E-2</v>
      </c>
    </row>
    <row r="21" spans="1:6" x14ac:dyDescent="0.25">
      <c r="A21" s="19" t="s">
        <v>204</v>
      </c>
      <c r="B21" s="20">
        <v>7</v>
      </c>
      <c r="C21" s="20">
        <v>4830</v>
      </c>
      <c r="D21" s="20">
        <v>8791</v>
      </c>
      <c r="E21" s="20">
        <v>13628</v>
      </c>
      <c r="F21" s="24">
        <f t="shared" si="0"/>
        <v>5.3572972930474638E-2</v>
      </c>
    </row>
    <row r="22" spans="1:6" x14ac:dyDescent="0.25">
      <c r="A22" s="19" t="s">
        <v>210</v>
      </c>
      <c r="B22" s="20">
        <v>5</v>
      </c>
      <c r="C22" s="20">
        <v>6022</v>
      </c>
      <c r="D22" s="20">
        <v>2601</v>
      </c>
      <c r="E22" s="20">
        <v>8627</v>
      </c>
      <c r="F22" s="24">
        <f t="shared" si="0"/>
        <v>3.3913563066569175E-2</v>
      </c>
    </row>
    <row r="23" spans="1:6" x14ac:dyDescent="0.25">
      <c r="A23" s="19" t="s">
        <v>147</v>
      </c>
      <c r="B23" s="20">
        <v>409</v>
      </c>
      <c r="C23" s="20">
        <v>1643</v>
      </c>
      <c r="D23" s="20">
        <v>6541</v>
      </c>
      <c r="E23" s="20">
        <v>8593</v>
      </c>
      <c r="F23" s="24">
        <f t="shared" si="0"/>
        <v>3.377990581094574E-2</v>
      </c>
    </row>
    <row r="24" spans="1:6" x14ac:dyDescent="0.25">
      <c r="A24" s="19" t="s">
        <v>134</v>
      </c>
      <c r="B24" s="20">
        <v>277</v>
      </c>
      <c r="C24" s="20">
        <v>981</v>
      </c>
      <c r="D24" s="20">
        <v>6801</v>
      </c>
      <c r="E24" s="20">
        <v>8059</v>
      </c>
      <c r="F24" s="24">
        <f t="shared" si="0"/>
        <v>3.1680700678507125E-2</v>
      </c>
    </row>
    <row r="25" spans="1:6" x14ac:dyDescent="0.25">
      <c r="A25" s="19" t="s">
        <v>90</v>
      </c>
      <c r="B25" s="20">
        <v>5335</v>
      </c>
      <c r="C25" s="20">
        <v>598</v>
      </c>
      <c r="D25" s="20">
        <v>86</v>
      </c>
      <c r="E25" s="20">
        <v>6019</v>
      </c>
      <c r="F25" s="24">
        <f t="shared" si="0"/>
        <v>2.3661265341101179E-2</v>
      </c>
    </row>
    <row r="26" spans="1:6" x14ac:dyDescent="0.25">
      <c r="A26" s="19" t="s">
        <v>265</v>
      </c>
      <c r="B26" s="20">
        <v>199</v>
      </c>
      <c r="C26" s="20">
        <v>125</v>
      </c>
      <c r="D26" s="20">
        <v>5635</v>
      </c>
      <c r="E26" s="20">
        <v>5959</v>
      </c>
      <c r="F26" s="24">
        <f t="shared" si="0"/>
        <v>2.3425399595883356E-2</v>
      </c>
    </row>
    <row r="27" spans="1:6" x14ac:dyDescent="0.25">
      <c r="A27" s="19" t="s">
        <v>186</v>
      </c>
      <c r="B27" s="20">
        <v>4821</v>
      </c>
      <c r="C27" s="20">
        <v>271</v>
      </c>
      <c r="D27" s="20">
        <v>108</v>
      </c>
      <c r="E27" s="20">
        <v>5200</v>
      </c>
      <c r="F27" s="24">
        <f t="shared" si="0"/>
        <v>2.044169791887791E-2</v>
      </c>
    </row>
    <row r="28" spans="1:6" x14ac:dyDescent="0.25">
      <c r="A28" s="19" t="s">
        <v>177</v>
      </c>
      <c r="B28" s="20">
        <v>43</v>
      </c>
      <c r="C28" s="20">
        <v>1423</v>
      </c>
      <c r="D28" s="20">
        <v>3407</v>
      </c>
      <c r="E28" s="20">
        <v>4873</v>
      </c>
      <c r="F28" s="24">
        <f t="shared" si="0"/>
        <v>1.9156229607440779E-2</v>
      </c>
    </row>
    <row r="29" spans="1:6" x14ac:dyDescent="0.25">
      <c r="A29" s="19" t="s">
        <v>191</v>
      </c>
      <c r="B29" s="20">
        <v>555</v>
      </c>
      <c r="C29" s="20">
        <v>3611</v>
      </c>
      <c r="D29" s="20">
        <v>625</v>
      </c>
      <c r="E29" s="20">
        <v>4791</v>
      </c>
      <c r="F29" s="24">
        <f t="shared" si="0"/>
        <v>1.8833879755643088E-2</v>
      </c>
    </row>
    <row r="30" spans="1:6" x14ac:dyDescent="0.25">
      <c r="A30" s="19" t="s">
        <v>119</v>
      </c>
      <c r="B30" s="20">
        <v>192</v>
      </c>
      <c r="C30" s="20">
        <v>1312</v>
      </c>
      <c r="D30" s="20">
        <v>3137</v>
      </c>
      <c r="E30" s="20">
        <v>4641</v>
      </c>
      <c r="F30" s="24">
        <f t="shared" si="0"/>
        <v>1.8244215392598531E-2</v>
      </c>
    </row>
    <row r="31" spans="1:6" x14ac:dyDescent="0.25">
      <c r="A31" s="19" t="s">
        <v>181</v>
      </c>
      <c r="B31" s="20">
        <v>8</v>
      </c>
      <c r="C31" s="20">
        <v>891</v>
      </c>
      <c r="D31" s="20">
        <v>3366</v>
      </c>
      <c r="E31" s="20">
        <v>4265</v>
      </c>
      <c r="F31" s="24">
        <f t="shared" si="0"/>
        <v>1.6766123389233514E-2</v>
      </c>
    </row>
    <row r="32" spans="1:6" x14ac:dyDescent="0.25">
      <c r="A32" s="19" t="s">
        <v>104</v>
      </c>
      <c r="B32" s="20">
        <v>0</v>
      </c>
      <c r="C32" s="20">
        <v>1681</v>
      </c>
      <c r="D32" s="20">
        <v>2477</v>
      </c>
      <c r="E32" s="20">
        <v>4160</v>
      </c>
      <c r="F32" s="24">
        <f t="shared" si="0"/>
        <v>1.6353358335102326E-2</v>
      </c>
    </row>
    <row r="33" spans="1:6" x14ac:dyDescent="0.25">
      <c r="A33" s="19" t="s">
        <v>200</v>
      </c>
      <c r="B33" s="20">
        <v>7</v>
      </c>
      <c r="C33" s="20">
        <v>2402</v>
      </c>
      <c r="D33" s="20">
        <v>1436</v>
      </c>
      <c r="E33" s="20">
        <v>3845</v>
      </c>
      <c r="F33" s="24">
        <f t="shared" si="0"/>
        <v>1.511506317270876E-2</v>
      </c>
    </row>
    <row r="34" spans="1:6" x14ac:dyDescent="0.25">
      <c r="A34" s="19" t="s">
        <v>89</v>
      </c>
      <c r="B34" s="20">
        <v>747</v>
      </c>
      <c r="C34" s="20">
        <v>791</v>
      </c>
      <c r="D34" s="20">
        <v>2219</v>
      </c>
      <c r="E34" s="20">
        <v>3757</v>
      </c>
      <c r="F34" s="24">
        <f t="shared" si="0"/>
        <v>1.4769126746389289E-2</v>
      </c>
    </row>
    <row r="35" spans="1:6" x14ac:dyDescent="0.25">
      <c r="A35" s="19" t="s">
        <v>91</v>
      </c>
      <c r="B35" s="20">
        <v>0</v>
      </c>
      <c r="C35" s="20">
        <v>942</v>
      </c>
      <c r="D35" s="20">
        <v>2791</v>
      </c>
      <c r="E35" s="20">
        <v>3733</v>
      </c>
      <c r="F35" s="24">
        <f t="shared" si="0"/>
        <v>1.4674780448302159E-2</v>
      </c>
    </row>
    <row r="36" spans="1:6" x14ac:dyDescent="0.25">
      <c r="A36" s="19" t="s">
        <v>15</v>
      </c>
      <c r="B36" s="20">
        <v>23</v>
      </c>
      <c r="C36" s="20">
        <v>879</v>
      </c>
      <c r="D36" s="20">
        <v>2812</v>
      </c>
      <c r="E36" s="20">
        <v>3714</v>
      </c>
      <c r="F36" s="24">
        <f t="shared" si="0"/>
        <v>1.4600089628983183E-2</v>
      </c>
    </row>
    <row r="37" spans="1:6" x14ac:dyDescent="0.25">
      <c r="A37" s="19" t="s">
        <v>2</v>
      </c>
      <c r="B37" s="20">
        <v>1344</v>
      </c>
      <c r="C37" s="20">
        <v>1846</v>
      </c>
      <c r="D37" s="20">
        <v>23</v>
      </c>
      <c r="E37" s="20">
        <v>3213</v>
      </c>
      <c r="F37" s="24">
        <f t="shared" si="0"/>
        <v>1.2630610656414369E-2</v>
      </c>
    </row>
    <row r="38" spans="1:6" x14ac:dyDescent="0.25">
      <c r="A38" s="19" t="s">
        <v>88</v>
      </c>
      <c r="B38" s="20">
        <v>28</v>
      </c>
      <c r="C38" s="20">
        <v>1635</v>
      </c>
      <c r="D38" s="20">
        <v>1429</v>
      </c>
      <c r="E38" s="20">
        <v>3092</v>
      </c>
      <c r="F38" s="24">
        <f t="shared" si="0"/>
        <v>1.2154948070225095E-2</v>
      </c>
    </row>
    <row r="39" spans="1:6" x14ac:dyDescent="0.25">
      <c r="A39" s="19" t="s">
        <v>84</v>
      </c>
      <c r="B39" s="20">
        <v>0</v>
      </c>
      <c r="C39" s="20">
        <v>861</v>
      </c>
      <c r="D39" s="20">
        <v>1229</v>
      </c>
      <c r="E39" s="20">
        <v>2090</v>
      </c>
      <c r="F39" s="24">
        <f t="shared" si="0"/>
        <v>8.2159901250874676E-3</v>
      </c>
    </row>
    <row r="40" spans="1:6" x14ac:dyDescent="0.25">
      <c r="A40" s="19" t="s">
        <v>31</v>
      </c>
      <c r="B40" s="20">
        <v>1473</v>
      </c>
      <c r="C40" s="20">
        <v>303</v>
      </c>
      <c r="D40" s="20">
        <v>189</v>
      </c>
      <c r="E40" s="20">
        <v>1965</v>
      </c>
      <c r="F40" s="24">
        <f t="shared" si="0"/>
        <v>7.7246031558836714E-3</v>
      </c>
    </row>
    <row r="41" spans="1:6" x14ac:dyDescent="0.25">
      <c r="A41" s="19" t="s">
        <v>170</v>
      </c>
      <c r="B41" s="20">
        <v>5</v>
      </c>
      <c r="C41" s="20">
        <v>482</v>
      </c>
      <c r="D41" s="20">
        <v>1353</v>
      </c>
      <c r="E41" s="20">
        <v>1838</v>
      </c>
      <c r="F41" s="24">
        <f t="shared" si="0"/>
        <v>7.2253539951726148E-3</v>
      </c>
    </row>
    <row r="42" spans="1:6" x14ac:dyDescent="0.25">
      <c r="A42" s="19" t="s">
        <v>35</v>
      </c>
      <c r="B42" s="20">
        <v>0</v>
      </c>
      <c r="C42" s="20">
        <v>1053</v>
      </c>
      <c r="D42" s="20">
        <v>756</v>
      </c>
      <c r="E42" s="20">
        <v>1809</v>
      </c>
      <c r="F42" s="24">
        <f t="shared" si="0"/>
        <v>7.1113522183173334E-3</v>
      </c>
    </row>
    <row r="43" spans="1:6" x14ac:dyDescent="0.25">
      <c r="A43" s="19" t="s">
        <v>26</v>
      </c>
      <c r="B43" s="20">
        <v>0</v>
      </c>
      <c r="C43" s="20">
        <v>816</v>
      </c>
      <c r="D43" s="20">
        <v>943</v>
      </c>
      <c r="E43" s="20">
        <v>1759</v>
      </c>
      <c r="F43" s="24">
        <f t="shared" si="0"/>
        <v>6.9147974306358155E-3</v>
      </c>
    </row>
    <row r="44" spans="1:6" x14ac:dyDescent="0.25">
      <c r="A44" s="19" t="s">
        <v>74</v>
      </c>
      <c r="B44" s="20">
        <v>0</v>
      </c>
      <c r="C44" s="20">
        <v>963</v>
      </c>
      <c r="D44" s="20">
        <v>701</v>
      </c>
      <c r="E44" s="20">
        <v>1665</v>
      </c>
      <c r="F44" s="24">
        <f t="shared" si="0"/>
        <v>6.5452744297945613E-3</v>
      </c>
    </row>
    <row r="45" spans="1:6" x14ac:dyDescent="0.25">
      <c r="A45" s="19" t="s">
        <v>110</v>
      </c>
      <c r="B45" s="20">
        <v>218</v>
      </c>
      <c r="C45" s="20">
        <v>1226</v>
      </c>
      <c r="D45" s="20">
        <v>189</v>
      </c>
      <c r="E45" s="20">
        <v>1633</v>
      </c>
      <c r="F45" s="24">
        <f t="shared" si="0"/>
        <v>6.4194793656783891E-3</v>
      </c>
    </row>
    <row r="46" spans="1:6" x14ac:dyDescent="0.25">
      <c r="A46" s="19" t="s">
        <v>70</v>
      </c>
      <c r="B46" s="20">
        <v>0</v>
      </c>
      <c r="C46" s="20">
        <v>816</v>
      </c>
      <c r="D46" s="20">
        <v>809</v>
      </c>
      <c r="E46" s="20">
        <v>1627</v>
      </c>
      <c r="F46" s="24">
        <f t="shared" si="0"/>
        <v>6.3958927911566066E-3</v>
      </c>
    </row>
    <row r="47" spans="1:6" x14ac:dyDescent="0.25">
      <c r="A47" s="19" t="s">
        <v>94</v>
      </c>
      <c r="B47" s="20">
        <v>5</v>
      </c>
      <c r="C47" s="20">
        <v>739</v>
      </c>
      <c r="D47" s="20">
        <v>883</v>
      </c>
      <c r="E47" s="20">
        <v>1625</v>
      </c>
      <c r="F47" s="24">
        <f t="shared" si="0"/>
        <v>6.3880305996493461E-3</v>
      </c>
    </row>
    <row r="48" spans="1:6" x14ac:dyDescent="0.25">
      <c r="A48" s="19" t="s">
        <v>189</v>
      </c>
      <c r="B48" s="20">
        <v>0</v>
      </c>
      <c r="C48" s="20">
        <v>957</v>
      </c>
      <c r="D48" s="20">
        <v>665</v>
      </c>
      <c r="E48" s="20">
        <v>1623</v>
      </c>
      <c r="F48" s="24">
        <f t="shared" si="0"/>
        <v>6.3801684081420855E-3</v>
      </c>
    </row>
    <row r="49" spans="1:6" x14ac:dyDescent="0.25">
      <c r="A49" s="19" t="s">
        <v>58</v>
      </c>
      <c r="B49" s="20">
        <v>0</v>
      </c>
      <c r="C49" s="20">
        <v>551</v>
      </c>
      <c r="D49" s="20">
        <v>994</v>
      </c>
      <c r="E49" s="20">
        <v>1545</v>
      </c>
      <c r="F49" s="24">
        <f t="shared" si="0"/>
        <v>6.0735429393589165E-3</v>
      </c>
    </row>
    <row r="50" spans="1:6" x14ac:dyDescent="0.25">
      <c r="A50" s="19" t="s">
        <v>97</v>
      </c>
      <c r="B50" s="20">
        <v>0</v>
      </c>
      <c r="C50" s="20">
        <v>994</v>
      </c>
      <c r="D50" s="20">
        <v>548</v>
      </c>
      <c r="E50" s="20">
        <v>1543</v>
      </c>
      <c r="F50" s="24">
        <f t="shared" si="0"/>
        <v>6.065680747851656E-3</v>
      </c>
    </row>
    <row r="51" spans="1:6" x14ac:dyDescent="0.25">
      <c r="A51" s="19" t="s">
        <v>56</v>
      </c>
      <c r="B51" s="20">
        <v>99</v>
      </c>
      <c r="C51" s="20">
        <v>520</v>
      </c>
      <c r="D51" s="20">
        <v>833</v>
      </c>
      <c r="E51" s="20">
        <v>1452</v>
      </c>
      <c r="F51" s="24">
        <f t="shared" si="0"/>
        <v>5.7079510342712926E-3</v>
      </c>
    </row>
    <row r="52" spans="1:6" x14ac:dyDescent="0.25">
      <c r="A52" s="19" t="s">
        <v>40</v>
      </c>
      <c r="B52" s="20">
        <v>0</v>
      </c>
      <c r="C52" s="20">
        <v>650</v>
      </c>
      <c r="D52" s="20">
        <v>760</v>
      </c>
      <c r="E52" s="20">
        <v>1411</v>
      </c>
      <c r="F52" s="24">
        <f t="shared" si="0"/>
        <v>5.546776108372448E-3</v>
      </c>
    </row>
    <row r="53" spans="1:6" x14ac:dyDescent="0.25">
      <c r="A53" s="19" t="s">
        <v>33</v>
      </c>
      <c r="B53" s="20">
        <v>0</v>
      </c>
      <c r="C53" s="20">
        <v>1238</v>
      </c>
      <c r="D53" s="20">
        <v>109</v>
      </c>
      <c r="E53" s="20">
        <v>1348</v>
      </c>
      <c r="F53" s="24">
        <f t="shared" si="0"/>
        <v>5.2991170758937348E-3</v>
      </c>
    </row>
    <row r="54" spans="1:6" x14ac:dyDescent="0.25">
      <c r="A54" s="19" t="s">
        <v>138</v>
      </c>
      <c r="B54" s="20">
        <v>0</v>
      </c>
      <c r="C54" s="20">
        <v>466</v>
      </c>
      <c r="D54" s="20">
        <v>791</v>
      </c>
      <c r="E54" s="20">
        <v>1258</v>
      </c>
      <c r="F54" s="24">
        <f t="shared" si="0"/>
        <v>4.9453184580670016E-3</v>
      </c>
    </row>
    <row r="55" spans="1:6" x14ac:dyDescent="0.25">
      <c r="A55" s="19" t="s">
        <v>63</v>
      </c>
      <c r="B55" s="20">
        <v>17</v>
      </c>
      <c r="C55" s="20">
        <v>837</v>
      </c>
      <c r="D55" s="20">
        <v>310</v>
      </c>
      <c r="E55" s="20">
        <v>1164</v>
      </c>
      <c r="F55" s="24">
        <f t="shared" si="0"/>
        <v>4.5757954572257474E-3</v>
      </c>
    </row>
    <row r="56" spans="1:6" x14ac:dyDescent="0.25">
      <c r="A56" s="19" t="s">
        <v>66</v>
      </c>
      <c r="B56" s="20">
        <v>5</v>
      </c>
      <c r="C56" s="20">
        <v>645</v>
      </c>
      <c r="D56" s="20">
        <v>508</v>
      </c>
      <c r="E56" s="20">
        <v>1156</v>
      </c>
      <c r="F56" s="24">
        <f t="shared" si="0"/>
        <v>4.5443466911967044E-3</v>
      </c>
    </row>
    <row r="57" spans="1:6" x14ac:dyDescent="0.25">
      <c r="A57" s="19" t="s">
        <v>215</v>
      </c>
      <c r="B57" s="20">
        <v>24</v>
      </c>
      <c r="C57" s="20">
        <v>328</v>
      </c>
      <c r="D57" s="20">
        <v>726</v>
      </c>
      <c r="E57" s="20">
        <v>1078</v>
      </c>
      <c r="F57" s="24">
        <f t="shared" si="0"/>
        <v>4.2377212224135354E-3</v>
      </c>
    </row>
    <row r="58" spans="1:6" x14ac:dyDescent="0.25">
      <c r="A58" s="19" t="s">
        <v>101</v>
      </c>
      <c r="B58" s="20">
        <v>194</v>
      </c>
      <c r="C58" s="20">
        <v>321</v>
      </c>
      <c r="D58" s="20">
        <v>529</v>
      </c>
      <c r="E58" s="20">
        <v>1044</v>
      </c>
      <c r="F58" s="24">
        <f t="shared" si="0"/>
        <v>4.1040639667901026E-3</v>
      </c>
    </row>
    <row r="59" spans="1:6" x14ac:dyDescent="0.25">
      <c r="A59" s="19" t="s">
        <v>141</v>
      </c>
      <c r="B59" s="20">
        <v>29</v>
      </c>
      <c r="C59" s="20">
        <v>284</v>
      </c>
      <c r="D59" s="20">
        <v>636</v>
      </c>
      <c r="E59" s="20">
        <v>949</v>
      </c>
      <c r="F59" s="24">
        <f t="shared" si="0"/>
        <v>3.7306098701952181E-3</v>
      </c>
    </row>
    <row r="60" spans="1:6" x14ac:dyDescent="0.25">
      <c r="A60" s="19" t="s">
        <v>203</v>
      </c>
      <c r="B60" s="20">
        <v>19</v>
      </c>
      <c r="C60" s="20">
        <v>140</v>
      </c>
      <c r="D60" s="20">
        <v>731</v>
      </c>
      <c r="E60" s="20">
        <v>890</v>
      </c>
      <c r="F60" s="24">
        <f t="shared" si="0"/>
        <v>3.4986752207310265E-3</v>
      </c>
    </row>
    <row r="61" spans="1:6" x14ac:dyDescent="0.25">
      <c r="A61" s="19" t="s">
        <v>205</v>
      </c>
      <c r="B61" s="20">
        <v>19</v>
      </c>
      <c r="C61" s="20">
        <v>286</v>
      </c>
      <c r="D61" s="20">
        <v>571</v>
      </c>
      <c r="E61" s="20">
        <v>876</v>
      </c>
      <c r="F61" s="24">
        <f t="shared" si="0"/>
        <v>3.4436398801802014E-3</v>
      </c>
    </row>
    <row r="62" spans="1:6" x14ac:dyDescent="0.25">
      <c r="A62" s="19" t="s">
        <v>61</v>
      </c>
      <c r="B62" s="20">
        <v>270</v>
      </c>
      <c r="C62" s="20">
        <v>559</v>
      </c>
      <c r="D62" s="20">
        <v>21</v>
      </c>
      <c r="E62" s="20">
        <v>850</v>
      </c>
      <c r="F62" s="24">
        <f t="shared" si="0"/>
        <v>3.3414313905858117E-3</v>
      </c>
    </row>
    <row r="63" spans="1:6" x14ac:dyDescent="0.25">
      <c r="A63" s="19" t="s">
        <v>123</v>
      </c>
      <c r="B63" s="20">
        <v>5</v>
      </c>
      <c r="C63" s="20">
        <v>243</v>
      </c>
      <c r="D63" s="20">
        <v>586</v>
      </c>
      <c r="E63" s="20">
        <v>832</v>
      </c>
      <c r="F63" s="24">
        <f t="shared" si="0"/>
        <v>3.2706716670204651E-3</v>
      </c>
    </row>
    <row r="64" spans="1:6" x14ac:dyDescent="0.25">
      <c r="A64" s="19" t="s">
        <v>197</v>
      </c>
      <c r="B64" s="20">
        <v>51</v>
      </c>
      <c r="C64" s="20">
        <v>420</v>
      </c>
      <c r="D64" s="20">
        <v>316</v>
      </c>
      <c r="E64" s="20">
        <v>787</v>
      </c>
      <c r="F64" s="24">
        <f t="shared" si="0"/>
        <v>3.0937723581070989E-3</v>
      </c>
    </row>
    <row r="65" spans="1:6" x14ac:dyDescent="0.25">
      <c r="A65" s="19" t="s">
        <v>154</v>
      </c>
      <c r="B65" s="20">
        <v>0</v>
      </c>
      <c r="C65" s="20">
        <v>328</v>
      </c>
      <c r="D65" s="20">
        <v>416</v>
      </c>
      <c r="E65" s="20">
        <v>744</v>
      </c>
      <c r="F65" s="24">
        <f t="shared" si="0"/>
        <v>2.9247352407009929E-3</v>
      </c>
    </row>
    <row r="66" spans="1:6" x14ac:dyDescent="0.25">
      <c r="A66" s="19" t="s">
        <v>50</v>
      </c>
      <c r="B66" s="20">
        <v>509</v>
      </c>
      <c r="C66" s="20">
        <v>127</v>
      </c>
      <c r="D66" s="20">
        <v>8</v>
      </c>
      <c r="E66" s="20">
        <v>644</v>
      </c>
      <c r="F66" s="24">
        <f t="shared" si="0"/>
        <v>2.5316256653379562E-3</v>
      </c>
    </row>
    <row r="67" spans="1:6" x14ac:dyDescent="0.25">
      <c r="A67" s="19" t="s">
        <v>160</v>
      </c>
      <c r="B67" s="20">
        <v>0</v>
      </c>
      <c r="C67" s="20">
        <v>276</v>
      </c>
      <c r="D67" s="20">
        <v>352</v>
      </c>
      <c r="E67" s="20">
        <v>629</v>
      </c>
      <c r="F67" s="24">
        <f t="shared" si="0"/>
        <v>2.4726592290335008E-3</v>
      </c>
    </row>
    <row r="68" spans="1:6" x14ac:dyDescent="0.25">
      <c r="A68" s="19" t="s">
        <v>164</v>
      </c>
      <c r="B68" s="20">
        <v>32</v>
      </c>
      <c r="C68" s="20">
        <v>100</v>
      </c>
      <c r="D68" s="20">
        <v>468</v>
      </c>
      <c r="E68" s="20">
        <v>600</v>
      </c>
      <c r="F68" s="24">
        <f t="shared" si="0"/>
        <v>2.3586574521782203E-3</v>
      </c>
    </row>
    <row r="69" spans="1:6" x14ac:dyDescent="0.25">
      <c r="A69" s="19" t="s">
        <v>136</v>
      </c>
      <c r="B69" s="20">
        <v>0</v>
      </c>
      <c r="C69" s="20">
        <v>305</v>
      </c>
      <c r="D69" s="20">
        <v>242</v>
      </c>
      <c r="E69" s="20">
        <v>547</v>
      </c>
      <c r="F69" s="24">
        <f t="shared" si="0"/>
        <v>2.1503093772358107E-3</v>
      </c>
    </row>
    <row r="70" spans="1:6" x14ac:dyDescent="0.25">
      <c r="A70" s="19" t="s">
        <v>99</v>
      </c>
      <c r="B70" s="20">
        <v>138</v>
      </c>
      <c r="C70" s="20">
        <v>172</v>
      </c>
      <c r="D70" s="20">
        <v>225</v>
      </c>
      <c r="E70" s="20">
        <v>535</v>
      </c>
      <c r="F70" s="24">
        <f t="shared" si="0"/>
        <v>2.1031362281922462E-3</v>
      </c>
    </row>
    <row r="71" spans="1:6" x14ac:dyDescent="0.25">
      <c r="A71" s="19" t="s">
        <v>174</v>
      </c>
      <c r="B71" s="20">
        <v>254</v>
      </c>
      <c r="C71" s="20">
        <v>242</v>
      </c>
      <c r="D71" s="20">
        <v>27</v>
      </c>
      <c r="E71" s="20">
        <v>523</v>
      </c>
      <c r="F71" s="24">
        <f t="shared" si="0"/>
        <v>2.055963079148682E-3</v>
      </c>
    </row>
    <row r="72" spans="1:6" x14ac:dyDescent="0.25">
      <c r="A72" s="19" t="s">
        <v>22</v>
      </c>
      <c r="B72" s="20">
        <v>278</v>
      </c>
      <c r="C72" s="20">
        <v>14</v>
      </c>
      <c r="D72" s="20">
        <v>215</v>
      </c>
      <c r="E72" s="20">
        <v>507</v>
      </c>
      <c r="F72" s="24">
        <f t="shared" si="0"/>
        <v>1.9930655470905959E-3</v>
      </c>
    </row>
    <row r="73" spans="1:6" x14ac:dyDescent="0.25">
      <c r="A73" s="19" t="s">
        <v>184</v>
      </c>
      <c r="B73" s="20">
        <v>0</v>
      </c>
      <c r="C73" s="20">
        <v>320</v>
      </c>
      <c r="D73" s="20">
        <v>143</v>
      </c>
      <c r="E73" s="20">
        <v>463</v>
      </c>
      <c r="F73" s="24">
        <f t="shared" si="0"/>
        <v>1.8200973339308599E-3</v>
      </c>
    </row>
    <row r="74" spans="1:6" x14ac:dyDescent="0.25">
      <c r="A74" s="19" t="s">
        <v>176</v>
      </c>
      <c r="B74" s="20">
        <v>0</v>
      </c>
      <c r="C74" s="20">
        <v>201</v>
      </c>
      <c r="D74" s="20">
        <v>254</v>
      </c>
      <c r="E74" s="20">
        <v>455</v>
      </c>
      <c r="F74" s="24">
        <f t="shared" si="0"/>
        <v>1.788648567901817E-3</v>
      </c>
    </row>
    <row r="75" spans="1:6" x14ac:dyDescent="0.25">
      <c r="A75" s="19" t="s">
        <v>67</v>
      </c>
      <c r="B75" s="20">
        <v>0</v>
      </c>
      <c r="C75" s="20">
        <v>344</v>
      </c>
      <c r="D75" s="20">
        <v>103</v>
      </c>
      <c r="E75" s="20">
        <v>447</v>
      </c>
      <c r="F75" s="24">
        <f t="shared" si="0"/>
        <v>1.757199801872774E-3</v>
      </c>
    </row>
    <row r="76" spans="1:6" x14ac:dyDescent="0.25">
      <c r="A76" s="19" t="s">
        <v>202</v>
      </c>
      <c r="B76" s="20">
        <v>0</v>
      </c>
      <c r="C76" s="20">
        <v>244</v>
      </c>
      <c r="D76" s="20">
        <v>190</v>
      </c>
      <c r="E76" s="20">
        <v>435</v>
      </c>
      <c r="F76" s="24">
        <f t="shared" si="0"/>
        <v>1.7100266528292097E-3</v>
      </c>
    </row>
    <row r="77" spans="1:6" x14ac:dyDescent="0.25">
      <c r="A77" s="19" t="s">
        <v>77</v>
      </c>
      <c r="B77" s="20">
        <v>0</v>
      </c>
      <c r="C77" s="20">
        <v>294</v>
      </c>
      <c r="D77" s="20">
        <v>137</v>
      </c>
      <c r="E77" s="20">
        <v>431</v>
      </c>
      <c r="F77" s="24">
        <f t="shared" si="0"/>
        <v>1.6943022698146881E-3</v>
      </c>
    </row>
    <row r="78" spans="1:6" x14ac:dyDescent="0.25">
      <c r="A78" s="19" t="s">
        <v>124</v>
      </c>
      <c r="B78" s="20">
        <v>0</v>
      </c>
      <c r="C78" s="20">
        <v>199</v>
      </c>
      <c r="D78" s="20">
        <v>224</v>
      </c>
      <c r="E78" s="20">
        <v>424</v>
      </c>
      <c r="F78" s="24">
        <f t="shared" si="0"/>
        <v>1.6667845995392756E-3</v>
      </c>
    </row>
    <row r="79" spans="1:6" x14ac:dyDescent="0.25">
      <c r="A79" s="19" t="s">
        <v>165</v>
      </c>
      <c r="B79" s="20">
        <v>0</v>
      </c>
      <c r="C79" s="20">
        <v>112</v>
      </c>
      <c r="D79" s="20">
        <v>294</v>
      </c>
      <c r="E79" s="20">
        <v>406</v>
      </c>
      <c r="F79" s="24">
        <f t="shared" si="0"/>
        <v>1.596024875973929E-3</v>
      </c>
    </row>
    <row r="80" spans="1:6" x14ac:dyDescent="0.25">
      <c r="A80" s="19" t="s">
        <v>59</v>
      </c>
      <c r="B80" s="20">
        <v>300</v>
      </c>
      <c r="C80" s="20">
        <v>93</v>
      </c>
      <c r="D80" s="20">
        <v>0</v>
      </c>
      <c r="E80" s="20">
        <v>394</v>
      </c>
      <c r="F80" s="24">
        <f t="shared" si="0"/>
        <v>1.5488517269303646E-3</v>
      </c>
    </row>
    <row r="81" spans="1:6" x14ac:dyDescent="0.25">
      <c r="A81" s="19" t="s">
        <v>209</v>
      </c>
      <c r="B81" s="20">
        <v>5</v>
      </c>
      <c r="C81" s="20">
        <v>99</v>
      </c>
      <c r="D81" s="20">
        <v>277</v>
      </c>
      <c r="E81" s="20">
        <v>380</v>
      </c>
      <c r="F81" s="24">
        <f t="shared" si="0"/>
        <v>1.4938163863795395E-3</v>
      </c>
    </row>
    <row r="82" spans="1:6" x14ac:dyDescent="0.25">
      <c r="A82" s="19" t="s">
        <v>150</v>
      </c>
      <c r="B82" s="20">
        <v>57</v>
      </c>
      <c r="C82" s="20">
        <v>171</v>
      </c>
      <c r="D82" s="20">
        <v>147</v>
      </c>
      <c r="E82" s="20">
        <v>375</v>
      </c>
      <c r="F82" s="24">
        <f t="shared" si="0"/>
        <v>1.4741609076113877E-3</v>
      </c>
    </row>
    <row r="83" spans="1:6" x14ac:dyDescent="0.25">
      <c r="A83" s="19" t="s">
        <v>75</v>
      </c>
      <c r="B83" s="20">
        <v>0</v>
      </c>
      <c r="C83" s="20">
        <v>250</v>
      </c>
      <c r="D83" s="20">
        <v>114</v>
      </c>
      <c r="E83" s="20">
        <v>365</v>
      </c>
      <c r="F83" s="24">
        <f t="shared" ref="F83:F146" si="1">E83/$E$249</f>
        <v>1.4348499500750839E-3</v>
      </c>
    </row>
    <row r="84" spans="1:6" x14ac:dyDescent="0.25">
      <c r="A84" s="19" t="s">
        <v>152</v>
      </c>
      <c r="B84" s="20">
        <v>0</v>
      </c>
      <c r="C84" s="20">
        <v>234</v>
      </c>
      <c r="D84" s="20">
        <v>124</v>
      </c>
      <c r="E84" s="20">
        <v>358</v>
      </c>
      <c r="F84" s="24">
        <f t="shared" si="1"/>
        <v>1.4073322797996714E-3</v>
      </c>
    </row>
    <row r="85" spans="1:6" x14ac:dyDescent="0.25">
      <c r="A85" s="19" t="s">
        <v>85</v>
      </c>
      <c r="B85" s="20">
        <v>0</v>
      </c>
      <c r="C85" s="20">
        <v>154</v>
      </c>
      <c r="D85" s="20">
        <v>204</v>
      </c>
      <c r="E85" s="20">
        <v>358</v>
      </c>
      <c r="F85" s="24">
        <f t="shared" si="1"/>
        <v>1.4073322797996714E-3</v>
      </c>
    </row>
    <row r="86" spans="1:6" x14ac:dyDescent="0.25">
      <c r="A86" s="19" t="s">
        <v>38</v>
      </c>
      <c r="B86" s="20">
        <v>0</v>
      </c>
      <c r="C86" s="20">
        <v>207</v>
      </c>
      <c r="D86" s="20">
        <v>145</v>
      </c>
      <c r="E86" s="20">
        <v>352</v>
      </c>
      <c r="F86" s="24">
        <f t="shared" si="1"/>
        <v>1.3837457052778891E-3</v>
      </c>
    </row>
    <row r="87" spans="1:6" x14ac:dyDescent="0.25">
      <c r="A87" s="19" t="s">
        <v>8</v>
      </c>
      <c r="B87" s="20">
        <v>0</v>
      </c>
      <c r="C87" s="20">
        <v>135</v>
      </c>
      <c r="D87" s="20">
        <v>213</v>
      </c>
      <c r="E87" s="20">
        <v>348</v>
      </c>
      <c r="F87" s="24">
        <f t="shared" si="1"/>
        <v>1.3680213222633678E-3</v>
      </c>
    </row>
    <row r="88" spans="1:6" x14ac:dyDescent="0.25">
      <c r="A88" s="19" t="s">
        <v>182</v>
      </c>
      <c r="B88" s="20">
        <v>93</v>
      </c>
      <c r="C88" s="20">
        <v>195</v>
      </c>
      <c r="D88" s="20">
        <v>57</v>
      </c>
      <c r="E88" s="20">
        <v>345</v>
      </c>
      <c r="F88" s="24">
        <f t="shared" si="1"/>
        <v>1.3562280350024765E-3</v>
      </c>
    </row>
    <row r="89" spans="1:6" x14ac:dyDescent="0.25">
      <c r="A89" s="19" t="s">
        <v>106</v>
      </c>
      <c r="B89" s="20">
        <v>25</v>
      </c>
      <c r="C89" s="20">
        <v>69</v>
      </c>
      <c r="D89" s="20">
        <v>248</v>
      </c>
      <c r="E89" s="20">
        <v>342</v>
      </c>
      <c r="F89" s="24">
        <f t="shared" si="1"/>
        <v>1.3444347477415855E-3</v>
      </c>
    </row>
    <row r="90" spans="1:6" x14ac:dyDescent="0.25">
      <c r="A90" s="19" t="s">
        <v>159</v>
      </c>
      <c r="B90" s="20">
        <v>0</v>
      </c>
      <c r="C90" s="20">
        <v>166</v>
      </c>
      <c r="D90" s="20">
        <v>164</v>
      </c>
      <c r="E90" s="20">
        <v>330</v>
      </c>
      <c r="F90" s="24">
        <f t="shared" si="1"/>
        <v>1.2972615986980211E-3</v>
      </c>
    </row>
    <row r="91" spans="1:6" x14ac:dyDescent="0.25">
      <c r="A91" s="19" t="s">
        <v>143</v>
      </c>
      <c r="B91" s="20">
        <v>0</v>
      </c>
      <c r="C91" s="20">
        <v>85</v>
      </c>
      <c r="D91" s="20">
        <v>245</v>
      </c>
      <c r="E91" s="20">
        <v>330</v>
      </c>
      <c r="F91" s="24">
        <f t="shared" si="1"/>
        <v>1.2972615986980211E-3</v>
      </c>
    </row>
    <row r="92" spans="1:6" x14ac:dyDescent="0.25">
      <c r="A92" s="19" t="s">
        <v>167</v>
      </c>
      <c r="B92" s="20">
        <v>0</v>
      </c>
      <c r="C92" s="20">
        <v>231</v>
      </c>
      <c r="D92" s="20">
        <v>89</v>
      </c>
      <c r="E92" s="20">
        <v>320</v>
      </c>
      <c r="F92" s="24">
        <f t="shared" si="1"/>
        <v>1.2579506411617173E-3</v>
      </c>
    </row>
    <row r="93" spans="1:6" x14ac:dyDescent="0.25">
      <c r="A93" s="19" t="s">
        <v>93</v>
      </c>
      <c r="B93" s="20">
        <v>0</v>
      </c>
      <c r="C93" s="20">
        <v>134</v>
      </c>
      <c r="D93" s="20">
        <v>173</v>
      </c>
      <c r="E93" s="20">
        <v>307</v>
      </c>
      <c r="F93" s="24">
        <f t="shared" si="1"/>
        <v>1.2068463963645227E-3</v>
      </c>
    </row>
    <row r="94" spans="1:6" x14ac:dyDescent="0.25">
      <c r="A94" s="19" t="s">
        <v>175</v>
      </c>
      <c r="B94" s="20">
        <v>59</v>
      </c>
      <c r="C94" s="20">
        <v>236</v>
      </c>
      <c r="D94" s="20">
        <v>0</v>
      </c>
      <c r="E94" s="20">
        <v>295</v>
      </c>
      <c r="F94" s="24">
        <f t="shared" si="1"/>
        <v>1.1596732473209582E-3</v>
      </c>
    </row>
    <row r="95" spans="1:6" x14ac:dyDescent="0.25">
      <c r="A95" s="19" t="s">
        <v>155</v>
      </c>
      <c r="B95" s="20">
        <v>0</v>
      </c>
      <c r="C95" s="20">
        <v>118</v>
      </c>
      <c r="D95" s="20">
        <v>149</v>
      </c>
      <c r="E95" s="20">
        <v>267</v>
      </c>
      <c r="F95" s="24">
        <f t="shared" si="1"/>
        <v>1.0496025662193079E-3</v>
      </c>
    </row>
    <row r="96" spans="1:6" x14ac:dyDescent="0.25">
      <c r="A96" s="19" t="s">
        <v>185</v>
      </c>
      <c r="B96" s="20">
        <v>0</v>
      </c>
      <c r="C96" s="20">
        <v>117</v>
      </c>
      <c r="D96" s="20">
        <v>106</v>
      </c>
      <c r="E96" s="20">
        <v>223</v>
      </c>
      <c r="F96" s="24">
        <f t="shared" si="1"/>
        <v>8.7663435305957186E-4</v>
      </c>
    </row>
    <row r="97" spans="1:6" x14ac:dyDescent="0.25">
      <c r="A97" s="19" t="s">
        <v>214</v>
      </c>
      <c r="B97" s="20">
        <v>28</v>
      </c>
      <c r="C97" s="20">
        <v>76</v>
      </c>
      <c r="D97" s="20">
        <v>113</v>
      </c>
      <c r="E97" s="20">
        <v>217</v>
      </c>
      <c r="F97" s="24">
        <f t="shared" si="1"/>
        <v>8.5304777853778958E-4</v>
      </c>
    </row>
    <row r="98" spans="1:6" x14ac:dyDescent="0.25">
      <c r="A98" s="19" t="s">
        <v>60</v>
      </c>
      <c r="B98" s="20">
        <v>0</v>
      </c>
      <c r="C98" s="20">
        <v>137</v>
      </c>
      <c r="D98" s="20">
        <v>78</v>
      </c>
      <c r="E98" s="20">
        <v>215</v>
      </c>
      <c r="F98" s="24">
        <f t="shared" si="1"/>
        <v>8.4518558703052893E-4</v>
      </c>
    </row>
    <row r="99" spans="1:6" x14ac:dyDescent="0.25">
      <c r="A99" s="19" t="s">
        <v>18</v>
      </c>
      <c r="B99" s="20">
        <v>0</v>
      </c>
      <c r="C99" s="20">
        <v>117</v>
      </c>
      <c r="D99" s="20">
        <v>74</v>
      </c>
      <c r="E99" s="20">
        <v>191</v>
      </c>
      <c r="F99" s="24">
        <f t="shared" si="1"/>
        <v>7.5083928894340013E-4</v>
      </c>
    </row>
    <row r="100" spans="1:6" x14ac:dyDescent="0.25">
      <c r="A100" s="19" t="s">
        <v>69</v>
      </c>
      <c r="B100" s="20">
        <v>0</v>
      </c>
      <c r="C100" s="20">
        <v>83</v>
      </c>
      <c r="D100" s="20">
        <v>101</v>
      </c>
      <c r="E100" s="20">
        <v>184</v>
      </c>
      <c r="F100" s="24">
        <f t="shared" si="1"/>
        <v>7.2332161866798747E-4</v>
      </c>
    </row>
    <row r="101" spans="1:6" x14ac:dyDescent="0.25">
      <c r="A101" s="19" t="s">
        <v>194</v>
      </c>
      <c r="B101" s="20">
        <v>0</v>
      </c>
      <c r="C101" s="20">
        <v>164</v>
      </c>
      <c r="D101" s="20">
        <v>19</v>
      </c>
      <c r="E101" s="20">
        <v>183</v>
      </c>
      <c r="F101" s="24">
        <f t="shared" si="1"/>
        <v>7.193905229143572E-4</v>
      </c>
    </row>
    <row r="102" spans="1:6" x14ac:dyDescent="0.25">
      <c r="A102" s="19" t="s">
        <v>48</v>
      </c>
      <c r="B102" s="20">
        <v>0</v>
      </c>
      <c r="C102" s="20">
        <v>96</v>
      </c>
      <c r="D102" s="20">
        <v>86</v>
      </c>
      <c r="E102" s="20">
        <v>182</v>
      </c>
      <c r="F102" s="24">
        <f t="shared" si="1"/>
        <v>7.1545942716072682E-4</v>
      </c>
    </row>
    <row r="103" spans="1:6" x14ac:dyDescent="0.25">
      <c r="A103" s="19" t="s">
        <v>113</v>
      </c>
      <c r="B103" s="20">
        <v>149</v>
      </c>
      <c r="C103" s="20">
        <v>6</v>
      </c>
      <c r="D103" s="20">
        <v>23</v>
      </c>
      <c r="E103" s="20">
        <v>178</v>
      </c>
      <c r="F103" s="24">
        <f t="shared" si="1"/>
        <v>6.9973504414620529E-4</v>
      </c>
    </row>
    <row r="104" spans="1:6" x14ac:dyDescent="0.25">
      <c r="A104" s="19" t="s">
        <v>144</v>
      </c>
      <c r="B104" s="20">
        <v>0</v>
      </c>
      <c r="C104" s="20">
        <v>97</v>
      </c>
      <c r="D104" s="20">
        <v>78</v>
      </c>
      <c r="E104" s="20">
        <v>175</v>
      </c>
      <c r="F104" s="24">
        <f t="shared" si="1"/>
        <v>6.8794175688531426E-4</v>
      </c>
    </row>
    <row r="105" spans="1:6" x14ac:dyDescent="0.25">
      <c r="A105" s="19" t="s">
        <v>201</v>
      </c>
      <c r="B105" s="20">
        <v>42</v>
      </c>
      <c r="C105" s="20">
        <v>88</v>
      </c>
      <c r="D105" s="20">
        <v>34</v>
      </c>
      <c r="E105" s="20">
        <v>164</v>
      </c>
      <c r="F105" s="24">
        <f t="shared" si="1"/>
        <v>6.4469970359538019E-4</v>
      </c>
    </row>
    <row r="106" spans="1:6" x14ac:dyDescent="0.25">
      <c r="A106" s="19" t="s">
        <v>3</v>
      </c>
      <c r="B106" s="20">
        <v>0</v>
      </c>
      <c r="C106" s="20">
        <v>116</v>
      </c>
      <c r="D106" s="20">
        <v>44</v>
      </c>
      <c r="E106" s="20">
        <v>161</v>
      </c>
      <c r="F106" s="24">
        <f t="shared" si="1"/>
        <v>6.3290641633448905E-4</v>
      </c>
    </row>
    <row r="107" spans="1:6" x14ac:dyDescent="0.25">
      <c r="A107" s="19" t="s">
        <v>24</v>
      </c>
      <c r="B107" s="20">
        <v>0</v>
      </c>
      <c r="C107" s="20">
        <v>140</v>
      </c>
      <c r="D107" s="20">
        <v>21</v>
      </c>
      <c r="E107" s="20">
        <v>161</v>
      </c>
      <c r="F107" s="24">
        <f t="shared" si="1"/>
        <v>6.3290641633448905E-4</v>
      </c>
    </row>
    <row r="108" spans="1:6" x14ac:dyDescent="0.25">
      <c r="A108" s="19" t="s">
        <v>64</v>
      </c>
      <c r="B108" s="20">
        <v>0</v>
      </c>
      <c r="C108" s="20">
        <v>108</v>
      </c>
      <c r="D108" s="20">
        <v>40</v>
      </c>
      <c r="E108" s="20">
        <v>148</v>
      </c>
      <c r="F108" s="24">
        <f t="shared" si="1"/>
        <v>5.8180217153729432E-4</v>
      </c>
    </row>
    <row r="109" spans="1:6" x14ac:dyDescent="0.25">
      <c r="A109" s="19" t="s">
        <v>157</v>
      </c>
      <c r="B109" s="20">
        <v>5</v>
      </c>
      <c r="C109" s="20">
        <v>24</v>
      </c>
      <c r="D109" s="20">
        <v>117</v>
      </c>
      <c r="E109" s="20">
        <v>145</v>
      </c>
      <c r="F109" s="24">
        <f t="shared" si="1"/>
        <v>5.7000888427640318E-4</v>
      </c>
    </row>
    <row r="110" spans="1:6" x14ac:dyDescent="0.25">
      <c r="A110" s="19" t="s">
        <v>130</v>
      </c>
      <c r="B110" s="20">
        <v>0</v>
      </c>
      <c r="C110" s="20">
        <v>114</v>
      </c>
      <c r="D110" s="20">
        <v>28</v>
      </c>
      <c r="E110" s="20">
        <v>142</v>
      </c>
      <c r="F110" s="24">
        <f t="shared" si="1"/>
        <v>5.5821559701551215E-4</v>
      </c>
    </row>
    <row r="111" spans="1:6" x14ac:dyDescent="0.25">
      <c r="A111" s="19" t="s">
        <v>44</v>
      </c>
      <c r="B111" s="20">
        <v>0</v>
      </c>
      <c r="C111" s="20">
        <v>114</v>
      </c>
      <c r="D111" s="20">
        <v>28</v>
      </c>
      <c r="E111" s="20">
        <v>142</v>
      </c>
      <c r="F111" s="24">
        <f t="shared" si="1"/>
        <v>5.5821559701551215E-4</v>
      </c>
    </row>
    <row r="112" spans="1:6" x14ac:dyDescent="0.25">
      <c r="A112" s="19" t="s">
        <v>51</v>
      </c>
      <c r="B112" s="20">
        <v>0</v>
      </c>
      <c r="C112" s="20">
        <v>76</v>
      </c>
      <c r="D112" s="20">
        <v>61</v>
      </c>
      <c r="E112" s="20">
        <v>137</v>
      </c>
      <c r="F112" s="24">
        <f t="shared" si="1"/>
        <v>5.3856011824736025E-4</v>
      </c>
    </row>
    <row r="113" spans="1:6" x14ac:dyDescent="0.25">
      <c r="A113" s="19" t="s">
        <v>171</v>
      </c>
      <c r="B113" s="20">
        <v>0</v>
      </c>
      <c r="C113" s="20">
        <v>52</v>
      </c>
      <c r="D113" s="20">
        <v>84</v>
      </c>
      <c r="E113" s="20">
        <v>136</v>
      </c>
      <c r="F113" s="24">
        <f t="shared" si="1"/>
        <v>5.3462902249372987E-4</v>
      </c>
    </row>
    <row r="114" spans="1:6" x14ac:dyDescent="0.25">
      <c r="A114" s="19" t="s">
        <v>108</v>
      </c>
      <c r="B114" s="20">
        <v>0</v>
      </c>
      <c r="C114" s="20">
        <v>130</v>
      </c>
      <c r="D114" s="20">
        <v>6</v>
      </c>
      <c r="E114" s="20">
        <v>136</v>
      </c>
      <c r="F114" s="24">
        <f t="shared" si="1"/>
        <v>5.3462902249372987E-4</v>
      </c>
    </row>
    <row r="115" spans="1:6" x14ac:dyDescent="0.25">
      <c r="A115" s="19" t="s">
        <v>68</v>
      </c>
      <c r="B115" s="20">
        <v>0</v>
      </c>
      <c r="C115" s="20">
        <v>118</v>
      </c>
      <c r="D115" s="20">
        <v>11</v>
      </c>
      <c r="E115" s="20">
        <v>129</v>
      </c>
      <c r="F115" s="24">
        <f t="shared" si="1"/>
        <v>5.0711135221831731E-4</v>
      </c>
    </row>
    <row r="116" spans="1:6" x14ac:dyDescent="0.25">
      <c r="A116" s="19" t="s">
        <v>192</v>
      </c>
      <c r="B116" s="20">
        <v>107</v>
      </c>
      <c r="C116" s="20">
        <v>20</v>
      </c>
      <c r="D116" s="20">
        <v>0</v>
      </c>
      <c r="E116" s="20">
        <v>127</v>
      </c>
      <c r="F116" s="24">
        <f t="shared" si="1"/>
        <v>4.9924916071105655E-4</v>
      </c>
    </row>
    <row r="117" spans="1:6" x14ac:dyDescent="0.25">
      <c r="A117" s="19" t="s">
        <v>212</v>
      </c>
      <c r="B117" s="20">
        <v>0</v>
      </c>
      <c r="C117" s="20">
        <v>40</v>
      </c>
      <c r="D117" s="20">
        <v>83</v>
      </c>
      <c r="E117" s="20">
        <v>123</v>
      </c>
      <c r="F117" s="24">
        <f t="shared" si="1"/>
        <v>4.8352477769653514E-4</v>
      </c>
    </row>
    <row r="118" spans="1:6" x14ac:dyDescent="0.25">
      <c r="A118" s="19" t="s">
        <v>111</v>
      </c>
      <c r="B118" s="20">
        <v>13</v>
      </c>
      <c r="C118" s="20">
        <v>98</v>
      </c>
      <c r="D118" s="20">
        <v>0</v>
      </c>
      <c r="E118" s="20">
        <v>113</v>
      </c>
      <c r="F118" s="24">
        <f t="shared" si="1"/>
        <v>4.4421382016023145E-4</v>
      </c>
    </row>
    <row r="119" spans="1:6" x14ac:dyDescent="0.25">
      <c r="A119" s="19" t="s">
        <v>29</v>
      </c>
      <c r="B119" s="20">
        <v>0</v>
      </c>
      <c r="C119" s="20">
        <v>49</v>
      </c>
      <c r="D119" s="20">
        <v>60</v>
      </c>
      <c r="E119" s="20">
        <v>109</v>
      </c>
      <c r="F119" s="24">
        <f t="shared" si="1"/>
        <v>4.2848943714570998E-4</v>
      </c>
    </row>
    <row r="120" spans="1:6" x14ac:dyDescent="0.25">
      <c r="A120" s="19" t="s">
        <v>190</v>
      </c>
      <c r="B120" s="20">
        <v>14</v>
      </c>
      <c r="C120" s="20">
        <v>63</v>
      </c>
      <c r="D120" s="20">
        <v>32</v>
      </c>
      <c r="E120" s="20">
        <v>109</v>
      </c>
      <c r="F120" s="24">
        <f t="shared" si="1"/>
        <v>4.2848943714570998E-4</v>
      </c>
    </row>
    <row r="121" spans="1:6" x14ac:dyDescent="0.25">
      <c r="A121" s="19" t="s">
        <v>32</v>
      </c>
      <c r="B121" s="20">
        <v>38</v>
      </c>
      <c r="C121" s="20">
        <v>68</v>
      </c>
      <c r="D121" s="20">
        <v>0</v>
      </c>
      <c r="E121" s="20">
        <v>107</v>
      </c>
      <c r="F121" s="24">
        <f t="shared" si="1"/>
        <v>4.2062724563844927E-4</v>
      </c>
    </row>
    <row r="122" spans="1:6" x14ac:dyDescent="0.25">
      <c r="A122" s="19" t="s">
        <v>114</v>
      </c>
      <c r="B122" s="20">
        <v>0</v>
      </c>
      <c r="C122" s="20">
        <v>54</v>
      </c>
      <c r="D122" s="20">
        <v>47</v>
      </c>
      <c r="E122" s="20">
        <v>101</v>
      </c>
      <c r="F122" s="24">
        <f t="shared" si="1"/>
        <v>3.9704067111666705E-4</v>
      </c>
    </row>
    <row r="123" spans="1:6" x14ac:dyDescent="0.25">
      <c r="A123" s="19" t="s">
        <v>11</v>
      </c>
      <c r="B123" s="20">
        <v>0</v>
      </c>
      <c r="C123" s="20">
        <v>63</v>
      </c>
      <c r="D123" s="20">
        <v>37</v>
      </c>
      <c r="E123" s="20">
        <v>100</v>
      </c>
      <c r="F123" s="24">
        <f t="shared" si="1"/>
        <v>3.9310957536303667E-4</v>
      </c>
    </row>
    <row r="124" spans="1:6" x14ac:dyDescent="0.25">
      <c r="A124" s="19" t="s">
        <v>100</v>
      </c>
      <c r="B124" s="20">
        <v>0</v>
      </c>
      <c r="C124" s="20">
        <v>48</v>
      </c>
      <c r="D124" s="20">
        <v>47</v>
      </c>
      <c r="E124" s="20">
        <v>95</v>
      </c>
      <c r="F124" s="24">
        <f t="shared" si="1"/>
        <v>3.7345409659488487E-4</v>
      </c>
    </row>
    <row r="125" spans="1:6" x14ac:dyDescent="0.25">
      <c r="A125" s="19" t="s">
        <v>146</v>
      </c>
      <c r="B125" s="20">
        <v>0</v>
      </c>
      <c r="C125" s="20">
        <v>10</v>
      </c>
      <c r="D125" s="20">
        <v>70</v>
      </c>
      <c r="E125" s="20">
        <v>81</v>
      </c>
      <c r="F125" s="24">
        <f t="shared" si="1"/>
        <v>3.1841875604405971E-4</v>
      </c>
    </row>
    <row r="126" spans="1:6" x14ac:dyDescent="0.25">
      <c r="A126" s="19" t="s">
        <v>116</v>
      </c>
      <c r="B126" s="20">
        <v>0</v>
      </c>
      <c r="C126" s="20">
        <v>21</v>
      </c>
      <c r="D126" s="20">
        <v>60</v>
      </c>
      <c r="E126" s="20">
        <v>81</v>
      </c>
      <c r="F126" s="24">
        <f t="shared" si="1"/>
        <v>3.1841875604405971E-4</v>
      </c>
    </row>
    <row r="127" spans="1:6" x14ac:dyDescent="0.25">
      <c r="A127" s="19" t="s">
        <v>169</v>
      </c>
      <c r="B127" s="20">
        <v>7</v>
      </c>
      <c r="C127" s="20">
        <v>71</v>
      </c>
      <c r="D127" s="20">
        <v>0</v>
      </c>
      <c r="E127" s="20">
        <v>80</v>
      </c>
      <c r="F127" s="24">
        <f t="shared" si="1"/>
        <v>3.1448766029042933E-4</v>
      </c>
    </row>
    <row r="128" spans="1:6" x14ac:dyDescent="0.25">
      <c r="A128" s="19" t="s">
        <v>118</v>
      </c>
      <c r="B128" s="20">
        <v>50</v>
      </c>
      <c r="C128" s="20">
        <v>18</v>
      </c>
      <c r="D128" s="20">
        <v>12</v>
      </c>
      <c r="E128" s="20">
        <v>80</v>
      </c>
      <c r="F128" s="24">
        <f t="shared" si="1"/>
        <v>3.1448766029042933E-4</v>
      </c>
    </row>
    <row r="129" spans="1:6" x14ac:dyDescent="0.25">
      <c r="A129" s="19" t="s">
        <v>172</v>
      </c>
      <c r="B129" s="20">
        <v>0</v>
      </c>
      <c r="C129" s="20">
        <v>33</v>
      </c>
      <c r="D129" s="20">
        <v>43</v>
      </c>
      <c r="E129" s="20">
        <v>76</v>
      </c>
      <c r="F129" s="24">
        <f t="shared" si="1"/>
        <v>2.9876327727590787E-4</v>
      </c>
    </row>
    <row r="130" spans="1:6" x14ac:dyDescent="0.25">
      <c r="A130" s="19" t="s">
        <v>14</v>
      </c>
      <c r="B130" s="20">
        <v>0</v>
      </c>
      <c r="C130" s="20">
        <v>22</v>
      </c>
      <c r="D130" s="20">
        <v>53</v>
      </c>
      <c r="E130" s="20">
        <v>76</v>
      </c>
      <c r="F130" s="24">
        <f t="shared" si="1"/>
        <v>2.9876327727590787E-4</v>
      </c>
    </row>
    <row r="131" spans="1:6" x14ac:dyDescent="0.25">
      <c r="A131" s="19" t="s">
        <v>55</v>
      </c>
      <c r="B131" s="20">
        <v>0</v>
      </c>
      <c r="C131" s="20">
        <v>47</v>
      </c>
      <c r="D131" s="20">
        <v>29</v>
      </c>
      <c r="E131" s="20">
        <v>76</v>
      </c>
      <c r="F131" s="24">
        <f t="shared" si="1"/>
        <v>2.9876327727590787E-4</v>
      </c>
    </row>
    <row r="132" spans="1:6" x14ac:dyDescent="0.25">
      <c r="A132" s="19" t="s">
        <v>109</v>
      </c>
      <c r="B132" s="20">
        <v>0</v>
      </c>
      <c r="C132" s="20">
        <v>41</v>
      </c>
      <c r="D132" s="20">
        <v>34</v>
      </c>
      <c r="E132" s="20">
        <v>75</v>
      </c>
      <c r="F132" s="24">
        <f t="shared" si="1"/>
        <v>2.9483218152227754E-4</v>
      </c>
    </row>
    <row r="133" spans="1:6" x14ac:dyDescent="0.25">
      <c r="A133" s="19" t="s">
        <v>57</v>
      </c>
      <c r="B133" s="20">
        <v>0</v>
      </c>
      <c r="C133" s="20">
        <v>55</v>
      </c>
      <c r="D133" s="20">
        <v>18</v>
      </c>
      <c r="E133" s="20">
        <v>75</v>
      </c>
      <c r="F133" s="24">
        <f t="shared" si="1"/>
        <v>2.9483218152227754E-4</v>
      </c>
    </row>
    <row r="134" spans="1:6" x14ac:dyDescent="0.25">
      <c r="A134" s="19" t="s">
        <v>162</v>
      </c>
      <c r="B134" s="20">
        <v>0</v>
      </c>
      <c r="C134" s="20">
        <v>62</v>
      </c>
      <c r="D134" s="20">
        <v>11</v>
      </c>
      <c r="E134" s="20">
        <v>73</v>
      </c>
      <c r="F134" s="24">
        <f t="shared" si="1"/>
        <v>2.8696999001501678E-4</v>
      </c>
    </row>
    <row r="135" spans="1:6" x14ac:dyDescent="0.25">
      <c r="A135" s="19" t="s">
        <v>207</v>
      </c>
      <c r="B135" s="20">
        <v>0</v>
      </c>
      <c r="C135" s="20">
        <v>38</v>
      </c>
      <c r="D135" s="20">
        <v>33</v>
      </c>
      <c r="E135" s="20">
        <v>72</v>
      </c>
      <c r="F135" s="24">
        <f t="shared" si="1"/>
        <v>2.830388942613864E-4</v>
      </c>
    </row>
    <row r="136" spans="1:6" x14ac:dyDescent="0.25">
      <c r="A136" s="19" t="s">
        <v>25</v>
      </c>
      <c r="B136" s="20">
        <v>11</v>
      </c>
      <c r="C136" s="20">
        <v>17</v>
      </c>
      <c r="D136" s="20">
        <v>39</v>
      </c>
      <c r="E136" s="20">
        <v>67</v>
      </c>
      <c r="F136" s="24">
        <f t="shared" si="1"/>
        <v>2.6338341549323461E-4</v>
      </c>
    </row>
    <row r="137" spans="1:6" x14ac:dyDescent="0.25">
      <c r="A137" s="19" t="s">
        <v>128</v>
      </c>
      <c r="B137" s="20">
        <v>0</v>
      </c>
      <c r="C137" s="20">
        <v>29</v>
      </c>
      <c r="D137" s="20">
        <v>37</v>
      </c>
      <c r="E137" s="20">
        <v>66</v>
      </c>
      <c r="F137" s="24">
        <f t="shared" si="1"/>
        <v>2.5945231973960423E-4</v>
      </c>
    </row>
    <row r="138" spans="1:6" x14ac:dyDescent="0.25">
      <c r="A138" s="19" t="s">
        <v>28</v>
      </c>
      <c r="B138" s="20">
        <v>0</v>
      </c>
      <c r="C138" s="20">
        <v>18</v>
      </c>
      <c r="D138" s="20">
        <v>48</v>
      </c>
      <c r="E138" s="20">
        <v>66</v>
      </c>
      <c r="F138" s="24">
        <f t="shared" si="1"/>
        <v>2.5945231973960423E-4</v>
      </c>
    </row>
    <row r="139" spans="1:6" x14ac:dyDescent="0.25">
      <c r="A139" s="19" t="s">
        <v>161</v>
      </c>
      <c r="B139" s="20">
        <v>37</v>
      </c>
      <c r="C139" s="20">
        <v>24</v>
      </c>
      <c r="D139" s="20">
        <v>5</v>
      </c>
      <c r="E139" s="20">
        <v>66</v>
      </c>
      <c r="F139" s="24">
        <f t="shared" si="1"/>
        <v>2.5945231973960423E-4</v>
      </c>
    </row>
    <row r="140" spans="1:6" x14ac:dyDescent="0.25">
      <c r="A140" s="19" t="s">
        <v>17</v>
      </c>
      <c r="B140" s="20">
        <v>0</v>
      </c>
      <c r="C140" s="20">
        <v>36</v>
      </c>
      <c r="D140" s="20">
        <v>28</v>
      </c>
      <c r="E140" s="20">
        <v>65</v>
      </c>
      <c r="F140" s="24">
        <f t="shared" si="1"/>
        <v>2.5552122398597385E-4</v>
      </c>
    </row>
    <row r="141" spans="1:6" x14ac:dyDescent="0.25">
      <c r="A141" s="19" t="s">
        <v>112</v>
      </c>
      <c r="B141" s="20">
        <v>23</v>
      </c>
      <c r="C141" s="20">
        <v>13</v>
      </c>
      <c r="D141" s="20">
        <v>26</v>
      </c>
      <c r="E141" s="20">
        <v>62</v>
      </c>
      <c r="F141" s="24">
        <f t="shared" si="1"/>
        <v>2.4372793672508276E-4</v>
      </c>
    </row>
    <row r="142" spans="1:6" x14ac:dyDescent="0.25">
      <c r="A142" s="19" t="s">
        <v>148</v>
      </c>
      <c r="B142" s="20">
        <v>16</v>
      </c>
      <c r="C142" s="20">
        <v>31</v>
      </c>
      <c r="D142" s="20">
        <v>14</v>
      </c>
      <c r="E142" s="20">
        <v>61</v>
      </c>
      <c r="F142" s="24">
        <f t="shared" si="1"/>
        <v>2.3979684097145238E-4</v>
      </c>
    </row>
    <row r="143" spans="1:6" x14ac:dyDescent="0.25">
      <c r="A143" s="19" t="s">
        <v>132</v>
      </c>
      <c r="B143" s="20">
        <v>22</v>
      </c>
      <c r="C143" s="20">
        <v>6</v>
      </c>
      <c r="D143" s="20">
        <v>30</v>
      </c>
      <c r="E143" s="20">
        <v>58</v>
      </c>
      <c r="F143" s="24">
        <f t="shared" si="1"/>
        <v>2.2800355371056129E-4</v>
      </c>
    </row>
    <row r="144" spans="1:6" x14ac:dyDescent="0.25">
      <c r="A144" s="19" t="s">
        <v>120</v>
      </c>
      <c r="B144" s="20">
        <v>5</v>
      </c>
      <c r="C144" s="20">
        <v>14</v>
      </c>
      <c r="D144" s="20">
        <v>36</v>
      </c>
      <c r="E144" s="20">
        <v>53</v>
      </c>
      <c r="F144" s="24">
        <f t="shared" si="1"/>
        <v>2.0834807494240945E-4</v>
      </c>
    </row>
    <row r="145" spans="1:6" x14ac:dyDescent="0.25">
      <c r="A145" s="19" t="s">
        <v>173</v>
      </c>
      <c r="B145" s="20">
        <v>5</v>
      </c>
      <c r="C145" s="20">
        <v>32</v>
      </c>
      <c r="D145" s="20">
        <v>13</v>
      </c>
      <c r="E145" s="20">
        <v>49</v>
      </c>
      <c r="F145" s="24">
        <f t="shared" si="1"/>
        <v>1.9262369192788798E-4</v>
      </c>
    </row>
    <row r="146" spans="1:6" x14ac:dyDescent="0.25">
      <c r="A146" s="19" t="s">
        <v>80</v>
      </c>
      <c r="B146" s="20">
        <v>5</v>
      </c>
      <c r="C146" s="20">
        <v>41</v>
      </c>
      <c r="D146" s="20">
        <v>0</v>
      </c>
      <c r="E146" s="20">
        <v>48</v>
      </c>
      <c r="F146" s="24">
        <f t="shared" si="1"/>
        <v>1.886925961742576E-4</v>
      </c>
    </row>
    <row r="147" spans="1:6" x14ac:dyDescent="0.25">
      <c r="A147" s="19" t="s">
        <v>47</v>
      </c>
      <c r="B147" s="20">
        <v>5</v>
      </c>
      <c r="C147" s="20">
        <v>36</v>
      </c>
      <c r="D147" s="20">
        <v>9</v>
      </c>
      <c r="E147" s="20">
        <v>48</v>
      </c>
      <c r="F147" s="24">
        <f t="shared" ref="F147:F210" si="2">E147/$E$249</f>
        <v>1.886925961742576E-4</v>
      </c>
    </row>
    <row r="148" spans="1:6" x14ac:dyDescent="0.25">
      <c r="A148" s="19" t="s">
        <v>195</v>
      </c>
      <c r="B148" s="20">
        <v>0</v>
      </c>
      <c r="C148" s="20">
        <v>10</v>
      </c>
      <c r="D148" s="20">
        <v>36</v>
      </c>
      <c r="E148" s="20">
        <v>46</v>
      </c>
      <c r="F148" s="24">
        <f t="shared" si="2"/>
        <v>1.8083040466699687E-4</v>
      </c>
    </row>
    <row r="149" spans="1:6" x14ac:dyDescent="0.25">
      <c r="A149" s="19" t="s">
        <v>213</v>
      </c>
      <c r="B149" s="20">
        <v>0</v>
      </c>
      <c r="C149" s="20">
        <v>17</v>
      </c>
      <c r="D149" s="20">
        <v>26</v>
      </c>
      <c r="E149" s="20">
        <v>45</v>
      </c>
      <c r="F149" s="24">
        <f t="shared" si="2"/>
        <v>1.7689930891336651E-4</v>
      </c>
    </row>
    <row r="150" spans="1:6" x14ac:dyDescent="0.25">
      <c r="A150" s="19" t="s">
        <v>4</v>
      </c>
      <c r="B150" s="20">
        <v>0</v>
      </c>
      <c r="C150" s="20">
        <v>27</v>
      </c>
      <c r="D150" s="20">
        <v>18</v>
      </c>
      <c r="E150" s="20">
        <v>45</v>
      </c>
      <c r="F150" s="24">
        <f t="shared" si="2"/>
        <v>1.7689930891336651E-4</v>
      </c>
    </row>
    <row r="151" spans="1:6" x14ac:dyDescent="0.25">
      <c r="A151" s="19" t="s">
        <v>96</v>
      </c>
      <c r="B151" s="20">
        <v>0</v>
      </c>
      <c r="C151" s="20">
        <v>29</v>
      </c>
      <c r="D151" s="20">
        <v>14</v>
      </c>
      <c r="E151" s="20">
        <v>44</v>
      </c>
      <c r="F151" s="24">
        <f t="shared" si="2"/>
        <v>1.7296821315973613E-4</v>
      </c>
    </row>
    <row r="152" spans="1:6" x14ac:dyDescent="0.25">
      <c r="A152" s="19" t="s">
        <v>45</v>
      </c>
      <c r="B152" s="20">
        <v>8</v>
      </c>
      <c r="C152" s="20">
        <v>34</v>
      </c>
      <c r="D152" s="20">
        <v>0</v>
      </c>
      <c r="E152" s="20">
        <v>44</v>
      </c>
      <c r="F152" s="24">
        <f t="shared" si="2"/>
        <v>1.7296821315973613E-4</v>
      </c>
    </row>
    <row r="153" spans="1:6" x14ac:dyDescent="0.25">
      <c r="A153" s="19" t="s">
        <v>126</v>
      </c>
      <c r="B153" s="20">
        <v>0</v>
      </c>
      <c r="C153" s="20">
        <v>22</v>
      </c>
      <c r="D153" s="20">
        <v>14</v>
      </c>
      <c r="E153" s="20">
        <v>36</v>
      </c>
      <c r="F153" s="24">
        <f t="shared" si="2"/>
        <v>1.415194471306932E-4</v>
      </c>
    </row>
    <row r="154" spans="1:6" x14ac:dyDescent="0.25">
      <c r="A154" s="19" t="s">
        <v>102</v>
      </c>
      <c r="B154" s="20">
        <v>0</v>
      </c>
      <c r="C154" s="20">
        <v>8</v>
      </c>
      <c r="D154" s="20">
        <v>27</v>
      </c>
      <c r="E154" s="20">
        <v>35</v>
      </c>
      <c r="F154" s="24">
        <f t="shared" si="2"/>
        <v>1.3758835137706285E-4</v>
      </c>
    </row>
    <row r="155" spans="1:6" x14ac:dyDescent="0.25">
      <c r="A155" s="19" t="s">
        <v>34</v>
      </c>
      <c r="B155" s="20">
        <v>5</v>
      </c>
      <c r="C155" s="20">
        <v>22</v>
      </c>
      <c r="D155" s="20">
        <v>9</v>
      </c>
      <c r="E155" s="20">
        <v>34</v>
      </c>
      <c r="F155" s="24">
        <f t="shared" si="2"/>
        <v>1.3365725562343247E-4</v>
      </c>
    </row>
    <row r="156" spans="1:6" x14ac:dyDescent="0.25">
      <c r="A156" s="19" t="s">
        <v>121</v>
      </c>
      <c r="B156" s="20">
        <v>0</v>
      </c>
      <c r="C156" s="20">
        <v>19</v>
      </c>
      <c r="D156" s="20">
        <v>14</v>
      </c>
      <c r="E156" s="20">
        <v>33</v>
      </c>
      <c r="F156" s="24">
        <f t="shared" si="2"/>
        <v>1.2972615986980211E-4</v>
      </c>
    </row>
    <row r="157" spans="1:6" x14ac:dyDescent="0.25">
      <c r="A157" s="19" t="s">
        <v>137</v>
      </c>
      <c r="B157" s="20">
        <v>0</v>
      </c>
      <c r="C157" s="20">
        <v>15</v>
      </c>
      <c r="D157" s="20">
        <v>17</v>
      </c>
      <c r="E157" s="20">
        <v>32</v>
      </c>
      <c r="F157" s="24">
        <f t="shared" si="2"/>
        <v>1.2579506411617173E-4</v>
      </c>
    </row>
    <row r="158" spans="1:6" x14ac:dyDescent="0.25">
      <c r="A158" s="19" t="s">
        <v>206</v>
      </c>
      <c r="B158" s="20">
        <v>0</v>
      </c>
      <c r="C158" s="20">
        <v>24</v>
      </c>
      <c r="D158" s="20">
        <v>8</v>
      </c>
      <c r="E158" s="20">
        <v>32</v>
      </c>
      <c r="F158" s="24">
        <f t="shared" si="2"/>
        <v>1.2579506411617173E-4</v>
      </c>
    </row>
    <row r="159" spans="1:6" x14ac:dyDescent="0.25">
      <c r="A159" s="19" t="s">
        <v>196</v>
      </c>
      <c r="B159" s="20">
        <v>0</v>
      </c>
      <c r="C159" s="20">
        <v>25</v>
      </c>
      <c r="D159" s="20">
        <v>6</v>
      </c>
      <c r="E159" s="20">
        <v>31</v>
      </c>
      <c r="F159" s="24">
        <f t="shared" si="2"/>
        <v>1.2186396836254138E-4</v>
      </c>
    </row>
    <row r="160" spans="1:6" x14ac:dyDescent="0.25">
      <c r="A160" s="19" t="s">
        <v>49</v>
      </c>
      <c r="B160" s="20">
        <v>0</v>
      </c>
      <c r="C160" s="20">
        <v>22</v>
      </c>
      <c r="D160" s="20">
        <v>8</v>
      </c>
      <c r="E160" s="20">
        <v>30</v>
      </c>
      <c r="F160" s="24">
        <f t="shared" si="2"/>
        <v>1.1793287260891101E-4</v>
      </c>
    </row>
    <row r="161" spans="1:6" x14ac:dyDescent="0.25">
      <c r="A161" s="19" t="s">
        <v>9</v>
      </c>
      <c r="B161" s="20">
        <v>0</v>
      </c>
      <c r="C161" s="20">
        <v>23</v>
      </c>
      <c r="D161" s="20">
        <v>6</v>
      </c>
      <c r="E161" s="20">
        <v>29</v>
      </c>
      <c r="F161" s="24">
        <f t="shared" si="2"/>
        <v>1.1400177685528065E-4</v>
      </c>
    </row>
    <row r="162" spans="1:6" x14ac:dyDescent="0.25">
      <c r="A162" s="19" t="s">
        <v>105</v>
      </c>
      <c r="B162" s="20">
        <v>0</v>
      </c>
      <c r="C162" s="20">
        <v>24</v>
      </c>
      <c r="D162" s="20">
        <v>5</v>
      </c>
      <c r="E162" s="20">
        <v>29</v>
      </c>
      <c r="F162" s="24">
        <f t="shared" si="2"/>
        <v>1.1400177685528065E-4</v>
      </c>
    </row>
    <row r="163" spans="1:6" x14ac:dyDescent="0.25">
      <c r="A163" s="19" t="s">
        <v>131</v>
      </c>
      <c r="B163" s="20">
        <v>0</v>
      </c>
      <c r="C163" s="20">
        <v>8</v>
      </c>
      <c r="D163" s="20">
        <v>19</v>
      </c>
      <c r="E163" s="20">
        <v>28</v>
      </c>
      <c r="F163" s="24">
        <f t="shared" si="2"/>
        <v>1.1007068110165028E-4</v>
      </c>
    </row>
    <row r="164" spans="1:6" x14ac:dyDescent="0.25">
      <c r="A164" s="19" t="s">
        <v>107</v>
      </c>
      <c r="B164" s="20">
        <v>0</v>
      </c>
      <c r="C164" s="20">
        <v>16</v>
      </c>
      <c r="D164" s="20">
        <v>12</v>
      </c>
      <c r="E164" s="20">
        <v>28</v>
      </c>
      <c r="F164" s="24">
        <f t="shared" si="2"/>
        <v>1.1007068110165028E-4</v>
      </c>
    </row>
    <row r="165" spans="1:6" x14ac:dyDescent="0.25">
      <c r="A165" s="19" t="s">
        <v>12</v>
      </c>
      <c r="B165" s="20">
        <v>0</v>
      </c>
      <c r="C165" s="20">
        <v>6</v>
      </c>
      <c r="D165" s="20">
        <v>21</v>
      </c>
      <c r="E165" s="20">
        <v>27</v>
      </c>
      <c r="F165" s="24">
        <f t="shared" si="2"/>
        <v>1.0613958534801991E-4</v>
      </c>
    </row>
    <row r="166" spans="1:6" x14ac:dyDescent="0.25">
      <c r="A166" s="19" t="s">
        <v>168</v>
      </c>
      <c r="B166" s="20">
        <v>0</v>
      </c>
      <c r="C166" s="20">
        <v>12</v>
      </c>
      <c r="D166" s="20">
        <v>14</v>
      </c>
      <c r="E166" s="20">
        <v>26</v>
      </c>
      <c r="F166" s="24">
        <f t="shared" si="2"/>
        <v>1.0220848959438953E-4</v>
      </c>
    </row>
    <row r="167" spans="1:6" x14ac:dyDescent="0.25">
      <c r="A167" s="19" t="s">
        <v>208</v>
      </c>
      <c r="B167" s="20">
        <v>0</v>
      </c>
      <c r="C167" s="20">
        <v>24</v>
      </c>
      <c r="D167" s="20">
        <v>0</v>
      </c>
      <c r="E167" s="20">
        <v>25</v>
      </c>
      <c r="F167" s="24">
        <f t="shared" si="2"/>
        <v>9.8277393840759167E-5</v>
      </c>
    </row>
    <row r="168" spans="1:6" x14ac:dyDescent="0.25">
      <c r="A168" s="19" t="s">
        <v>23</v>
      </c>
      <c r="B168" s="20">
        <v>0</v>
      </c>
      <c r="C168" s="20">
        <v>12</v>
      </c>
      <c r="D168" s="20">
        <v>11</v>
      </c>
      <c r="E168" s="20">
        <v>23</v>
      </c>
      <c r="F168" s="24">
        <f t="shared" si="2"/>
        <v>9.0415202333498433E-5</v>
      </c>
    </row>
    <row r="169" spans="1:6" x14ac:dyDescent="0.25">
      <c r="A169" s="19" t="s">
        <v>129</v>
      </c>
      <c r="B169" s="20">
        <v>0</v>
      </c>
      <c r="C169" s="20">
        <v>21</v>
      </c>
      <c r="D169" s="20">
        <v>0</v>
      </c>
      <c r="E169" s="20">
        <v>21</v>
      </c>
      <c r="F169" s="24">
        <f t="shared" si="2"/>
        <v>8.25530108262377E-5</v>
      </c>
    </row>
    <row r="170" spans="1:6" x14ac:dyDescent="0.25">
      <c r="A170" s="19" t="s">
        <v>43</v>
      </c>
      <c r="B170" s="20">
        <v>0</v>
      </c>
      <c r="C170" s="20">
        <v>14</v>
      </c>
      <c r="D170" s="20">
        <v>6</v>
      </c>
      <c r="E170" s="20">
        <v>20</v>
      </c>
      <c r="F170" s="24">
        <f t="shared" si="2"/>
        <v>7.8621915072607333E-5</v>
      </c>
    </row>
    <row r="171" spans="1:6" x14ac:dyDescent="0.25">
      <c r="A171" s="19" t="s">
        <v>65</v>
      </c>
      <c r="B171" s="20">
        <v>0</v>
      </c>
      <c r="C171" s="20">
        <v>10</v>
      </c>
      <c r="D171" s="20">
        <v>10</v>
      </c>
      <c r="E171" s="20">
        <v>20</v>
      </c>
      <c r="F171" s="24">
        <f t="shared" si="2"/>
        <v>7.8621915072607333E-5</v>
      </c>
    </row>
    <row r="172" spans="1:6" x14ac:dyDescent="0.25">
      <c r="A172" s="19" t="s">
        <v>95</v>
      </c>
      <c r="B172" s="20">
        <v>9</v>
      </c>
      <c r="C172" s="20">
        <v>6</v>
      </c>
      <c r="D172" s="20">
        <v>5</v>
      </c>
      <c r="E172" s="20">
        <v>20</v>
      </c>
      <c r="F172" s="24">
        <f t="shared" si="2"/>
        <v>7.8621915072607333E-5</v>
      </c>
    </row>
    <row r="173" spans="1:6" x14ac:dyDescent="0.25">
      <c r="A173" s="19" t="s">
        <v>166</v>
      </c>
      <c r="B173" s="20">
        <v>0</v>
      </c>
      <c r="C173" s="20">
        <v>15</v>
      </c>
      <c r="D173" s="20">
        <v>5</v>
      </c>
      <c r="E173" s="20">
        <v>19</v>
      </c>
      <c r="F173" s="24">
        <f t="shared" si="2"/>
        <v>7.4690819318976967E-5</v>
      </c>
    </row>
    <row r="174" spans="1:6" x14ac:dyDescent="0.25">
      <c r="A174" s="19" t="s">
        <v>78</v>
      </c>
      <c r="B174" s="20">
        <v>0</v>
      </c>
      <c r="C174" s="20">
        <v>18</v>
      </c>
      <c r="D174" s="20">
        <v>0</v>
      </c>
      <c r="E174" s="20">
        <v>19</v>
      </c>
      <c r="F174" s="24">
        <f t="shared" si="2"/>
        <v>7.4690819318976967E-5</v>
      </c>
    </row>
    <row r="175" spans="1:6" x14ac:dyDescent="0.25">
      <c r="A175" s="19" t="s">
        <v>42</v>
      </c>
      <c r="B175" s="20">
        <v>0</v>
      </c>
      <c r="C175" s="20">
        <v>14</v>
      </c>
      <c r="D175" s="20">
        <v>5</v>
      </c>
      <c r="E175" s="20">
        <v>17</v>
      </c>
      <c r="F175" s="24">
        <f t="shared" si="2"/>
        <v>6.6828627811716233E-5</v>
      </c>
    </row>
    <row r="176" spans="1:6" x14ac:dyDescent="0.25">
      <c r="A176" s="19" t="s">
        <v>98</v>
      </c>
      <c r="B176" s="20">
        <v>0</v>
      </c>
      <c r="C176" s="20">
        <v>5</v>
      </c>
      <c r="D176" s="20">
        <v>11</v>
      </c>
      <c r="E176" s="20">
        <v>16</v>
      </c>
      <c r="F176" s="24">
        <f t="shared" si="2"/>
        <v>6.2897532058085867E-5</v>
      </c>
    </row>
    <row r="177" spans="1:6" x14ac:dyDescent="0.25">
      <c r="A177" s="19" t="s">
        <v>142</v>
      </c>
      <c r="B177" s="20">
        <v>0</v>
      </c>
      <c r="C177" s="20">
        <v>12</v>
      </c>
      <c r="D177" s="20">
        <v>0</v>
      </c>
      <c r="E177" s="20">
        <v>13</v>
      </c>
      <c r="F177" s="24">
        <f t="shared" si="2"/>
        <v>5.1104244797194767E-5</v>
      </c>
    </row>
    <row r="178" spans="1:6" x14ac:dyDescent="0.25">
      <c r="A178" s="19" t="s">
        <v>86</v>
      </c>
      <c r="B178" s="20">
        <v>0</v>
      </c>
      <c r="C178" s="20">
        <v>5</v>
      </c>
      <c r="D178" s="20">
        <v>7</v>
      </c>
      <c r="E178" s="20">
        <v>12</v>
      </c>
      <c r="F178" s="24">
        <f t="shared" si="2"/>
        <v>4.71731490435644E-5</v>
      </c>
    </row>
    <row r="179" spans="1:6" x14ac:dyDescent="0.25">
      <c r="A179" s="19" t="s">
        <v>54</v>
      </c>
      <c r="B179" s="20">
        <v>0</v>
      </c>
      <c r="C179" s="20">
        <v>9</v>
      </c>
      <c r="D179" s="20">
        <v>5</v>
      </c>
      <c r="E179" s="20">
        <v>12</v>
      </c>
      <c r="F179" s="24">
        <f t="shared" si="2"/>
        <v>4.71731490435644E-5</v>
      </c>
    </row>
    <row r="180" spans="1:6" x14ac:dyDescent="0.25">
      <c r="A180" s="19" t="s">
        <v>83</v>
      </c>
      <c r="B180" s="20">
        <v>0</v>
      </c>
      <c r="C180" s="20">
        <v>10</v>
      </c>
      <c r="D180" s="20">
        <v>0</v>
      </c>
      <c r="E180" s="20">
        <v>12</v>
      </c>
      <c r="F180" s="24">
        <f t="shared" si="2"/>
        <v>4.71731490435644E-5</v>
      </c>
    </row>
    <row r="181" spans="1:6" x14ac:dyDescent="0.25">
      <c r="A181" s="19" t="s">
        <v>73</v>
      </c>
      <c r="B181" s="20">
        <v>0</v>
      </c>
      <c r="C181" s="20">
        <v>6</v>
      </c>
      <c r="D181" s="20">
        <v>5</v>
      </c>
      <c r="E181" s="20">
        <v>11</v>
      </c>
      <c r="F181" s="24">
        <f t="shared" si="2"/>
        <v>4.3242053289934033E-5</v>
      </c>
    </row>
    <row r="182" spans="1:6" x14ac:dyDescent="0.25">
      <c r="A182" s="19" t="s">
        <v>139</v>
      </c>
      <c r="B182" s="20">
        <v>0</v>
      </c>
      <c r="C182" s="20">
        <v>10</v>
      </c>
      <c r="D182" s="20">
        <v>0</v>
      </c>
      <c r="E182" s="20">
        <v>11</v>
      </c>
      <c r="F182" s="24">
        <f t="shared" si="2"/>
        <v>4.3242053289934033E-5</v>
      </c>
    </row>
    <row r="183" spans="1:6" x14ac:dyDescent="0.25">
      <c r="A183" s="19" t="s">
        <v>27</v>
      </c>
      <c r="B183" s="20">
        <v>0</v>
      </c>
      <c r="C183" s="20">
        <v>6</v>
      </c>
      <c r="D183" s="20">
        <v>5</v>
      </c>
      <c r="E183" s="20">
        <v>11</v>
      </c>
      <c r="F183" s="24">
        <f t="shared" si="2"/>
        <v>4.3242053289934033E-5</v>
      </c>
    </row>
    <row r="184" spans="1:6" x14ac:dyDescent="0.25">
      <c r="A184" s="19" t="s">
        <v>117</v>
      </c>
      <c r="B184" s="20">
        <v>0</v>
      </c>
      <c r="C184" s="20">
        <v>7</v>
      </c>
      <c r="D184" s="20">
        <v>5</v>
      </c>
      <c r="E184" s="20">
        <v>10</v>
      </c>
      <c r="F184" s="24">
        <f t="shared" si="2"/>
        <v>3.9310957536303667E-5</v>
      </c>
    </row>
    <row r="185" spans="1:6" x14ac:dyDescent="0.25">
      <c r="A185" s="19" t="s">
        <v>7</v>
      </c>
      <c r="B185" s="20">
        <v>0</v>
      </c>
      <c r="C185" s="20">
        <v>5</v>
      </c>
      <c r="D185" s="20">
        <v>5</v>
      </c>
      <c r="E185" s="20">
        <v>10</v>
      </c>
      <c r="F185" s="24">
        <f t="shared" si="2"/>
        <v>3.9310957536303667E-5</v>
      </c>
    </row>
    <row r="186" spans="1:6" x14ac:dyDescent="0.25">
      <c r="A186" s="19" t="s">
        <v>158</v>
      </c>
      <c r="B186" s="20">
        <v>0</v>
      </c>
      <c r="C186" s="20">
        <v>5</v>
      </c>
      <c r="D186" s="20">
        <v>7</v>
      </c>
      <c r="E186" s="20">
        <v>10</v>
      </c>
      <c r="F186" s="24">
        <f t="shared" si="2"/>
        <v>3.9310957536303667E-5</v>
      </c>
    </row>
    <row r="187" spans="1:6" x14ac:dyDescent="0.25">
      <c r="A187" s="19" t="s">
        <v>103</v>
      </c>
      <c r="B187" s="20">
        <v>0</v>
      </c>
      <c r="C187" s="20">
        <v>5</v>
      </c>
      <c r="D187" s="20">
        <v>6</v>
      </c>
      <c r="E187" s="20">
        <v>9</v>
      </c>
      <c r="F187" s="24">
        <f t="shared" si="2"/>
        <v>3.53798617826733E-5</v>
      </c>
    </row>
    <row r="188" spans="1:6" x14ac:dyDescent="0.25">
      <c r="A188" s="19" t="s">
        <v>82</v>
      </c>
      <c r="B188" s="20">
        <v>0</v>
      </c>
      <c r="C188" s="20">
        <v>7</v>
      </c>
      <c r="D188" s="20">
        <v>0</v>
      </c>
      <c r="E188" s="20">
        <v>8</v>
      </c>
      <c r="F188" s="24">
        <f t="shared" si="2"/>
        <v>3.1448766029042933E-5</v>
      </c>
    </row>
    <row r="189" spans="1:6" x14ac:dyDescent="0.25">
      <c r="A189" s="19" t="s">
        <v>193</v>
      </c>
      <c r="B189" s="20">
        <v>0</v>
      </c>
      <c r="C189" s="20">
        <v>5</v>
      </c>
      <c r="D189" s="20">
        <v>0</v>
      </c>
      <c r="E189" s="20">
        <v>8</v>
      </c>
      <c r="F189" s="24">
        <f t="shared" si="2"/>
        <v>3.1448766029042933E-5</v>
      </c>
    </row>
    <row r="190" spans="1:6" x14ac:dyDescent="0.25">
      <c r="A190" s="19" t="s">
        <v>156</v>
      </c>
      <c r="B190" s="20">
        <v>0</v>
      </c>
      <c r="C190" s="20">
        <v>5</v>
      </c>
      <c r="D190" s="20">
        <v>0</v>
      </c>
      <c r="E190" s="20">
        <v>7</v>
      </c>
      <c r="F190" s="24">
        <f t="shared" si="2"/>
        <v>2.751767027541257E-5</v>
      </c>
    </row>
    <row r="191" spans="1:6" x14ac:dyDescent="0.25">
      <c r="A191" s="19" t="s">
        <v>52</v>
      </c>
      <c r="B191" s="20">
        <v>0</v>
      </c>
      <c r="C191" s="20">
        <v>6</v>
      </c>
      <c r="D191" s="20">
        <v>0</v>
      </c>
      <c r="E191" s="20">
        <v>7</v>
      </c>
      <c r="F191" s="24">
        <f t="shared" si="2"/>
        <v>2.751767027541257E-5</v>
      </c>
    </row>
    <row r="192" spans="1:6" x14ac:dyDescent="0.25">
      <c r="A192" s="19" t="s">
        <v>92</v>
      </c>
      <c r="B192" s="20">
        <v>0</v>
      </c>
      <c r="C192" s="20">
        <v>0</v>
      </c>
      <c r="D192" s="20">
        <v>5</v>
      </c>
      <c r="E192" s="20">
        <v>7</v>
      </c>
      <c r="F192" s="24">
        <f t="shared" si="2"/>
        <v>2.751767027541257E-5</v>
      </c>
    </row>
    <row r="193" spans="1:6" x14ac:dyDescent="0.25">
      <c r="A193" s="19" t="s">
        <v>16</v>
      </c>
      <c r="B193" s="20">
        <v>0</v>
      </c>
      <c r="C193" s="20">
        <v>5</v>
      </c>
      <c r="D193" s="20">
        <v>0</v>
      </c>
      <c r="E193" s="20">
        <v>7</v>
      </c>
      <c r="F193" s="24">
        <f t="shared" si="2"/>
        <v>2.751767027541257E-5</v>
      </c>
    </row>
    <row r="194" spans="1:6" x14ac:dyDescent="0.25">
      <c r="A194" s="19" t="s">
        <v>149</v>
      </c>
      <c r="B194" s="20">
        <v>0</v>
      </c>
      <c r="C194" s="20">
        <v>6</v>
      </c>
      <c r="D194" s="20">
        <v>0</v>
      </c>
      <c r="E194" s="20">
        <v>6</v>
      </c>
      <c r="F194" s="24">
        <f t="shared" si="2"/>
        <v>2.35865745217822E-5</v>
      </c>
    </row>
    <row r="195" spans="1:6" x14ac:dyDescent="0.25">
      <c r="A195" s="19" t="s">
        <v>115</v>
      </c>
      <c r="B195" s="20">
        <v>0</v>
      </c>
      <c r="C195" s="20">
        <v>5</v>
      </c>
      <c r="D195" s="20">
        <v>5</v>
      </c>
      <c r="E195" s="20">
        <v>6</v>
      </c>
      <c r="F195" s="24">
        <f t="shared" si="2"/>
        <v>2.35865745217822E-5</v>
      </c>
    </row>
    <row r="196" spans="1:6" x14ac:dyDescent="0.25">
      <c r="A196" s="19" t="s">
        <v>188</v>
      </c>
      <c r="B196" s="20">
        <v>0</v>
      </c>
      <c r="C196" s="20">
        <v>0</v>
      </c>
      <c r="D196" s="20">
        <v>5</v>
      </c>
      <c r="E196" s="20">
        <v>6</v>
      </c>
      <c r="F196" s="24">
        <f t="shared" si="2"/>
        <v>2.35865745217822E-5</v>
      </c>
    </row>
    <row r="197" spans="1:6" x14ac:dyDescent="0.25">
      <c r="A197" s="19" t="s">
        <v>140</v>
      </c>
      <c r="B197" s="20">
        <v>0</v>
      </c>
      <c r="C197" s="20">
        <v>5</v>
      </c>
      <c r="D197" s="20">
        <v>0</v>
      </c>
      <c r="E197" s="20">
        <v>5</v>
      </c>
      <c r="F197" s="24">
        <f t="shared" si="2"/>
        <v>1.9655478768151833E-5</v>
      </c>
    </row>
    <row r="198" spans="1:6" x14ac:dyDescent="0.25">
      <c r="A198" s="19" t="s">
        <v>217</v>
      </c>
      <c r="B198" s="20">
        <v>0</v>
      </c>
      <c r="C198" s="20">
        <v>0</v>
      </c>
      <c r="D198" s="20">
        <v>5</v>
      </c>
      <c r="E198" s="20">
        <v>5</v>
      </c>
      <c r="F198" s="24">
        <f t="shared" si="2"/>
        <v>1.9655478768151833E-5</v>
      </c>
    </row>
    <row r="199" spans="1:6" x14ac:dyDescent="0.25">
      <c r="A199" s="19" t="s">
        <v>221</v>
      </c>
      <c r="B199" s="20">
        <v>0</v>
      </c>
      <c r="C199" s="20">
        <v>0</v>
      </c>
      <c r="D199" s="20">
        <v>5</v>
      </c>
      <c r="E199" s="20">
        <v>5</v>
      </c>
      <c r="F199" s="24">
        <f t="shared" si="2"/>
        <v>1.9655478768151833E-5</v>
      </c>
    </row>
    <row r="200" spans="1:6" x14ac:dyDescent="0.25">
      <c r="A200" s="19" t="s">
        <v>198</v>
      </c>
      <c r="B200" s="20">
        <v>0</v>
      </c>
      <c r="C200" s="20">
        <v>5</v>
      </c>
      <c r="D200" s="20">
        <v>0</v>
      </c>
      <c r="E200" s="20">
        <v>5</v>
      </c>
      <c r="F200" s="24">
        <f t="shared" si="2"/>
        <v>1.9655478768151833E-5</v>
      </c>
    </row>
    <row r="201" spans="1:6" x14ac:dyDescent="0.25">
      <c r="A201" s="19" t="s">
        <v>218</v>
      </c>
      <c r="B201" s="20">
        <v>0</v>
      </c>
      <c r="C201" s="20">
        <v>0</v>
      </c>
      <c r="D201" s="20">
        <v>5</v>
      </c>
      <c r="E201" s="20">
        <v>5</v>
      </c>
      <c r="F201" s="24">
        <f t="shared" si="2"/>
        <v>1.9655478768151833E-5</v>
      </c>
    </row>
    <row r="202" spans="1:6" x14ac:dyDescent="0.25">
      <c r="A202" s="19" t="s">
        <v>37</v>
      </c>
      <c r="B202" s="20">
        <v>0</v>
      </c>
      <c r="C202" s="20">
        <v>5</v>
      </c>
      <c r="D202" s="20">
        <v>0</v>
      </c>
      <c r="E202" s="20">
        <v>5</v>
      </c>
      <c r="F202" s="24">
        <f t="shared" si="2"/>
        <v>1.9655478768151833E-5</v>
      </c>
    </row>
    <row r="203" spans="1:6" x14ac:dyDescent="0.25">
      <c r="A203" s="19" t="s">
        <v>72</v>
      </c>
      <c r="B203" s="20">
        <v>0</v>
      </c>
      <c r="C203" s="20">
        <v>5</v>
      </c>
      <c r="D203" s="20">
        <v>0</v>
      </c>
      <c r="E203" s="20">
        <v>5</v>
      </c>
      <c r="F203" s="24">
        <f t="shared" si="2"/>
        <v>1.9655478768151833E-5</v>
      </c>
    </row>
    <row r="204" spans="1:6" x14ac:dyDescent="0.25">
      <c r="A204" s="19" t="s">
        <v>76</v>
      </c>
      <c r="B204" s="20">
        <v>0</v>
      </c>
      <c r="C204" s="20">
        <v>5</v>
      </c>
      <c r="D204" s="20">
        <v>0</v>
      </c>
      <c r="E204" s="20">
        <v>5</v>
      </c>
      <c r="F204" s="24">
        <f t="shared" si="2"/>
        <v>1.9655478768151833E-5</v>
      </c>
    </row>
    <row r="205" spans="1:6" x14ac:dyDescent="0.25">
      <c r="A205" s="19" t="s">
        <v>183</v>
      </c>
      <c r="B205" s="20">
        <v>0</v>
      </c>
      <c r="C205" s="20">
        <v>0</v>
      </c>
      <c r="D205" s="20">
        <v>5</v>
      </c>
      <c r="E205" s="20">
        <v>5</v>
      </c>
      <c r="F205" s="24">
        <f t="shared" si="2"/>
        <v>1.9655478768151833E-5</v>
      </c>
    </row>
    <row r="206" spans="1:6" x14ac:dyDescent="0.25">
      <c r="A206" s="19" t="s">
        <v>133</v>
      </c>
      <c r="B206" s="20">
        <v>0</v>
      </c>
      <c r="C206" s="20">
        <v>5</v>
      </c>
      <c r="D206" s="20">
        <v>0</v>
      </c>
      <c r="E206" s="20">
        <v>5</v>
      </c>
      <c r="F206" s="24">
        <f t="shared" si="2"/>
        <v>1.9655478768151833E-5</v>
      </c>
    </row>
    <row r="207" spans="1:6" x14ac:dyDescent="0.25">
      <c r="A207" s="19" t="s">
        <v>71</v>
      </c>
      <c r="B207" s="20">
        <v>0</v>
      </c>
      <c r="C207" s="20">
        <v>0</v>
      </c>
      <c r="D207" s="20">
        <v>5</v>
      </c>
      <c r="E207" s="20">
        <v>5</v>
      </c>
      <c r="F207" s="24">
        <f t="shared" si="2"/>
        <v>1.9655478768151833E-5</v>
      </c>
    </row>
    <row r="208" spans="1:6" x14ac:dyDescent="0.25">
      <c r="A208" s="19" t="s">
        <v>127</v>
      </c>
      <c r="B208" s="20">
        <v>0</v>
      </c>
      <c r="C208" s="20">
        <v>5</v>
      </c>
      <c r="D208" s="20">
        <v>0</v>
      </c>
      <c r="E208" s="20">
        <v>5</v>
      </c>
      <c r="F208" s="24">
        <f t="shared" si="2"/>
        <v>1.9655478768151833E-5</v>
      </c>
    </row>
    <row r="209" spans="1:6" x14ac:dyDescent="0.25">
      <c r="A209" s="19" t="s">
        <v>187</v>
      </c>
      <c r="B209" s="20">
        <v>0</v>
      </c>
      <c r="C209" s="20">
        <v>5</v>
      </c>
      <c r="D209" s="20">
        <v>0</v>
      </c>
      <c r="E209" s="20">
        <v>5</v>
      </c>
      <c r="F209" s="24">
        <f t="shared" si="2"/>
        <v>1.9655478768151833E-5</v>
      </c>
    </row>
    <row r="210" spans="1:6" x14ac:dyDescent="0.25">
      <c r="A210" s="19" t="s">
        <v>5</v>
      </c>
      <c r="B210" s="20">
        <v>0</v>
      </c>
      <c r="C210" s="20">
        <v>5</v>
      </c>
      <c r="D210" s="20">
        <v>0</v>
      </c>
      <c r="E210" s="20">
        <v>5</v>
      </c>
      <c r="F210" s="24">
        <f t="shared" si="2"/>
        <v>1.9655478768151833E-5</v>
      </c>
    </row>
    <row r="211" spans="1:6" x14ac:dyDescent="0.25">
      <c r="A211" s="19" t="s">
        <v>21</v>
      </c>
      <c r="B211" s="20">
        <v>0</v>
      </c>
      <c r="C211" s="20">
        <v>5</v>
      </c>
      <c r="D211" s="20">
        <v>0</v>
      </c>
      <c r="E211" s="20">
        <v>5</v>
      </c>
      <c r="F211" s="24">
        <f t="shared" ref="F211:F248" si="3">E211/$E$249</f>
        <v>1.9655478768151833E-5</v>
      </c>
    </row>
    <row r="212" spans="1:6" x14ac:dyDescent="0.25">
      <c r="A212" s="19" t="s">
        <v>178</v>
      </c>
      <c r="B212" s="20">
        <v>0</v>
      </c>
      <c r="C212" s="20">
        <v>5</v>
      </c>
      <c r="D212" s="20">
        <v>0</v>
      </c>
      <c r="E212" s="20">
        <v>5</v>
      </c>
      <c r="F212" s="24">
        <f t="shared" si="3"/>
        <v>1.9655478768151833E-5</v>
      </c>
    </row>
    <row r="213" spans="1:6" x14ac:dyDescent="0.25">
      <c r="A213" s="19" t="s">
        <v>20</v>
      </c>
      <c r="B213" s="20">
        <v>0</v>
      </c>
      <c r="C213" s="20">
        <v>0</v>
      </c>
      <c r="D213" s="20">
        <v>0</v>
      </c>
      <c r="E213" s="20">
        <v>5</v>
      </c>
      <c r="F213" s="24">
        <f t="shared" si="3"/>
        <v>1.9655478768151833E-5</v>
      </c>
    </row>
    <row r="214" spans="1:6" x14ac:dyDescent="0.25">
      <c r="A214" s="19" t="s">
        <v>199</v>
      </c>
      <c r="B214" s="20">
        <v>0</v>
      </c>
      <c r="C214" s="20">
        <v>0</v>
      </c>
      <c r="D214" s="20">
        <v>0</v>
      </c>
      <c r="E214" s="20">
        <v>5</v>
      </c>
      <c r="F214" s="24">
        <f t="shared" si="3"/>
        <v>1.9655478768151833E-5</v>
      </c>
    </row>
    <row r="215" spans="1:6" x14ac:dyDescent="0.25">
      <c r="A215" s="19" t="s">
        <v>13</v>
      </c>
      <c r="B215" s="20">
        <v>0</v>
      </c>
      <c r="C215" s="20">
        <v>0</v>
      </c>
      <c r="D215" s="20">
        <v>0</v>
      </c>
      <c r="E215" s="20">
        <v>5</v>
      </c>
      <c r="F215" s="24">
        <f t="shared" si="3"/>
        <v>1.9655478768151833E-5</v>
      </c>
    </row>
    <row r="216" spans="1:6" x14ac:dyDescent="0.25">
      <c r="A216" s="19" t="s">
        <v>81</v>
      </c>
      <c r="B216" s="20">
        <v>0</v>
      </c>
      <c r="C216" s="20">
        <v>0</v>
      </c>
      <c r="D216" s="20">
        <v>0</v>
      </c>
      <c r="E216" s="20">
        <v>5</v>
      </c>
      <c r="F216" s="24">
        <f t="shared" si="3"/>
        <v>1.9655478768151833E-5</v>
      </c>
    </row>
    <row r="217" spans="1:6" x14ac:dyDescent="0.25">
      <c r="A217" s="19" t="s">
        <v>122</v>
      </c>
      <c r="B217" s="20">
        <v>0</v>
      </c>
      <c r="C217" s="20">
        <v>0</v>
      </c>
      <c r="D217" s="20">
        <v>0</v>
      </c>
      <c r="E217" s="20">
        <v>5</v>
      </c>
      <c r="F217" s="24">
        <f t="shared" si="3"/>
        <v>1.9655478768151833E-5</v>
      </c>
    </row>
    <row r="218" spans="1:6" x14ac:dyDescent="0.25">
      <c r="A218" s="19" t="s">
        <v>180</v>
      </c>
      <c r="B218" s="20">
        <v>0</v>
      </c>
      <c r="C218" s="20">
        <v>0</v>
      </c>
      <c r="D218" s="20">
        <v>0</v>
      </c>
      <c r="E218" s="20">
        <v>5</v>
      </c>
      <c r="F218" s="24">
        <f t="shared" si="3"/>
        <v>1.9655478768151833E-5</v>
      </c>
    </row>
    <row r="219" spans="1:6" x14ac:dyDescent="0.25">
      <c r="A219" s="19" t="s">
        <v>223</v>
      </c>
      <c r="B219" s="20">
        <v>0</v>
      </c>
      <c r="C219" s="20">
        <v>0</v>
      </c>
      <c r="D219" s="20">
        <v>5</v>
      </c>
      <c r="E219" s="20">
        <v>5</v>
      </c>
      <c r="F219" s="24">
        <f t="shared" si="3"/>
        <v>1.9655478768151833E-5</v>
      </c>
    </row>
    <row r="220" spans="1:6" x14ac:dyDescent="0.25">
      <c r="A220" s="19" t="s">
        <v>125</v>
      </c>
      <c r="B220" s="20">
        <v>0</v>
      </c>
      <c r="C220" s="20">
        <v>0</v>
      </c>
      <c r="D220" s="20">
        <v>0</v>
      </c>
      <c r="E220" s="20">
        <v>0</v>
      </c>
      <c r="F220" s="24">
        <f t="shared" si="3"/>
        <v>0</v>
      </c>
    </row>
    <row r="221" spans="1:6" x14ac:dyDescent="0.25">
      <c r="A221" s="19" t="s">
        <v>222</v>
      </c>
      <c r="B221" s="20">
        <v>0</v>
      </c>
      <c r="C221" s="20">
        <v>0</v>
      </c>
      <c r="D221" s="20">
        <v>0</v>
      </c>
      <c r="E221" s="20">
        <v>0</v>
      </c>
      <c r="F221" s="24">
        <f t="shared" si="3"/>
        <v>0</v>
      </c>
    </row>
    <row r="222" spans="1:6" x14ac:dyDescent="0.25">
      <c r="A222" s="19" t="s">
        <v>225</v>
      </c>
      <c r="B222" s="20">
        <v>0</v>
      </c>
      <c r="C222" s="20">
        <v>0</v>
      </c>
      <c r="D222" s="20">
        <v>0</v>
      </c>
      <c r="E222" s="20">
        <v>0</v>
      </c>
      <c r="F222" s="24">
        <f t="shared" si="3"/>
        <v>0</v>
      </c>
    </row>
    <row r="223" spans="1:6" x14ac:dyDescent="0.25">
      <c r="A223" s="19" t="s">
        <v>220</v>
      </c>
      <c r="B223" s="20">
        <v>0</v>
      </c>
      <c r="C223" s="20">
        <v>0</v>
      </c>
      <c r="D223" s="20">
        <v>0</v>
      </c>
      <c r="E223" s="20">
        <v>0</v>
      </c>
      <c r="F223" s="24">
        <f t="shared" si="3"/>
        <v>0</v>
      </c>
    </row>
    <row r="224" spans="1:6" x14ac:dyDescent="0.25">
      <c r="A224" s="19" t="s">
        <v>151</v>
      </c>
      <c r="B224" s="20">
        <v>0</v>
      </c>
      <c r="C224" s="20">
        <v>0</v>
      </c>
      <c r="D224" s="20">
        <v>0</v>
      </c>
      <c r="E224" s="20">
        <v>0</v>
      </c>
      <c r="F224" s="24">
        <f t="shared" si="3"/>
        <v>0</v>
      </c>
    </row>
    <row r="225" spans="1:6" x14ac:dyDescent="0.25">
      <c r="A225" s="19" t="s">
        <v>46</v>
      </c>
      <c r="B225" s="20">
        <v>0</v>
      </c>
      <c r="C225" s="20">
        <v>0</v>
      </c>
      <c r="D225" s="20">
        <v>0</v>
      </c>
      <c r="E225" s="20">
        <v>0</v>
      </c>
      <c r="F225" s="24">
        <f t="shared" si="3"/>
        <v>0</v>
      </c>
    </row>
    <row r="226" spans="1:6" x14ac:dyDescent="0.25">
      <c r="A226" s="19" t="s">
        <v>53</v>
      </c>
      <c r="B226" s="20">
        <v>0</v>
      </c>
      <c r="C226" s="20">
        <v>0</v>
      </c>
      <c r="D226" s="20">
        <v>0</v>
      </c>
      <c r="E226" s="20">
        <v>0</v>
      </c>
      <c r="F226" s="24">
        <f t="shared" si="3"/>
        <v>0</v>
      </c>
    </row>
    <row r="227" spans="1:6" x14ac:dyDescent="0.25">
      <c r="A227" s="19" t="s">
        <v>256</v>
      </c>
      <c r="B227" s="20">
        <v>0</v>
      </c>
      <c r="C227" s="20">
        <v>0</v>
      </c>
      <c r="D227" s="20">
        <v>0</v>
      </c>
      <c r="E227" s="20">
        <v>0</v>
      </c>
      <c r="F227" s="24">
        <f t="shared" si="3"/>
        <v>0</v>
      </c>
    </row>
    <row r="228" spans="1:6" x14ac:dyDescent="0.25">
      <c r="A228" s="19" t="s">
        <v>179</v>
      </c>
      <c r="B228" s="20">
        <v>0</v>
      </c>
      <c r="C228" s="20">
        <v>0</v>
      </c>
      <c r="D228" s="20">
        <v>0</v>
      </c>
      <c r="E228" s="20">
        <v>0</v>
      </c>
      <c r="F228" s="24">
        <f t="shared" si="3"/>
        <v>0</v>
      </c>
    </row>
    <row r="229" spans="1:6" x14ac:dyDescent="0.25">
      <c r="A229" s="19" t="s">
        <v>19</v>
      </c>
      <c r="B229" s="20">
        <v>0</v>
      </c>
      <c r="C229" s="20">
        <v>0</v>
      </c>
      <c r="D229" s="20">
        <v>0</v>
      </c>
      <c r="E229" s="20">
        <v>0</v>
      </c>
      <c r="F229" s="24">
        <f t="shared" si="3"/>
        <v>0</v>
      </c>
    </row>
    <row r="230" spans="1:6" x14ac:dyDescent="0.25">
      <c r="A230" s="19" t="s">
        <v>79</v>
      </c>
      <c r="B230" s="20">
        <v>0</v>
      </c>
      <c r="C230" s="20">
        <v>0</v>
      </c>
      <c r="D230" s="20">
        <v>0</v>
      </c>
      <c r="E230" s="20">
        <v>0</v>
      </c>
      <c r="F230" s="24">
        <f t="shared" si="3"/>
        <v>0</v>
      </c>
    </row>
    <row r="231" spans="1:6" x14ac:dyDescent="0.25">
      <c r="A231" s="19" t="s">
        <v>41</v>
      </c>
      <c r="B231" s="20">
        <v>0</v>
      </c>
      <c r="C231" s="20">
        <v>0</v>
      </c>
      <c r="D231" s="20">
        <v>0</v>
      </c>
      <c r="E231" s="20">
        <v>0</v>
      </c>
      <c r="F231" s="24">
        <f t="shared" si="3"/>
        <v>0</v>
      </c>
    </row>
    <row r="232" spans="1:6" x14ac:dyDescent="0.25">
      <c r="A232" s="19" t="s">
        <v>36</v>
      </c>
      <c r="B232" s="20">
        <v>0</v>
      </c>
      <c r="C232" s="20">
        <v>0</v>
      </c>
      <c r="D232" s="20">
        <v>0</v>
      </c>
      <c r="E232" s="20">
        <v>0</v>
      </c>
      <c r="F232" s="24">
        <f t="shared" si="3"/>
        <v>0</v>
      </c>
    </row>
    <row r="233" spans="1:6" x14ac:dyDescent="0.25">
      <c r="A233" s="19" t="s">
        <v>211</v>
      </c>
      <c r="B233" s="20">
        <v>0</v>
      </c>
      <c r="C233" s="20">
        <v>0</v>
      </c>
      <c r="D233" s="20">
        <v>0</v>
      </c>
      <c r="E233" s="20">
        <v>0</v>
      </c>
      <c r="F233" s="24">
        <f t="shared" si="3"/>
        <v>0</v>
      </c>
    </row>
    <row r="234" spans="1:6" x14ac:dyDescent="0.25">
      <c r="A234" s="19" t="s">
        <v>257</v>
      </c>
      <c r="B234" s="20">
        <v>0</v>
      </c>
      <c r="C234" s="20">
        <v>0</v>
      </c>
      <c r="D234" s="20">
        <v>0</v>
      </c>
      <c r="E234" s="20">
        <v>0</v>
      </c>
      <c r="F234" s="24">
        <f t="shared" si="3"/>
        <v>0</v>
      </c>
    </row>
    <row r="235" spans="1:6" x14ac:dyDescent="0.25">
      <c r="A235" s="19" t="s">
        <v>145</v>
      </c>
      <c r="B235" s="20">
        <v>0</v>
      </c>
      <c r="C235" s="20">
        <v>0</v>
      </c>
      <c r="D235" s="20">
        <v>0</v>
      </c>
      <c r="E235" s="20">
        <v>0</v>
      </c>
      <c r="F235" s="24">
        <f t="shared" si="3"/>
        <v>0</v>
      </c>
    </row>
    <row r="236" spans="1:6" x14ac:dyDescent="0.25">
      <c r="A236" s="19" t="s">
        <v>163</v>
      </c>
      <c r="B236" s="20">
        <v>0</v>
      </c>
      <c r="C236" s="20">
        <v>0</v>
      </c>
      <c r="D236" s="20">
        <v>0</v>
      </c>
      <c r="E236" s="20">
        <v>0</v>
      </c>
      <c r="F236" s="24">
        <f t="shared" si="3"/>
        <v>0</v>
      </c>
    </row>
    <row r="237" spans="1:6" x14ac:dyDescent="0.25">
      <c r="A237" s="19" t="s">
        <v>258</v>
      </c>
      <c r="B237" s="20">
        <v>0</v>
      </c>
      <c r="C237" s="20">
        <v>0</v>
      </c>
      <c r="D237" s="20">
        <v>0</v>
      </c>
      <c r="E237" s="20">
        <v>0</v>
      </c>
      <c r="F237" s="24">
        <f t="shared" si="3"/>
        <v>0</v>
      </c>
    </row>
    <row r="238" spans="1:6" x14ac:dyDescent="0.25">
      <c r="A238" s="19" t="s">
        <v>10</v>
      </c>
      <c r="B238" s="20">
        <v>0</v>
      </c>
      <c r="C238" s="20">
        <v>0</v>
      </c>
      <c r="D238" s="20">
        <v>0</v>
      </c>
      <c r="E238" s="20">
        <v>0</v>
      </c>
      <c r="F238" s="24">
        <f t="shared" si="3"/>
        <v>0</v>
      </c>
    </row>
    <row r="239" spans="1:6" x14ac:dyDescent="0.25">
      <c r="A239" s="19" t="s">
        <v>135</v>
      </c>
      <c r="B239" s="20">
        <v>0</v>
      </c>
      <c r="C239" s="20">
        <v>0</v>
      </c>
      <c r="D239" s="20">
        <v>0</v>
      </c>
      <c r="E239" s="20">
        <v>0</v>
      </c>
      <c r="F239" s="24">
        <f t="shared" si="3"/>
        <v>0</v>
      </c>
    </row>
    <row r="240" spans="1:6" x14ac:dyDescent="0.25">
      <c r="A240" s="19" t="s">
        <v>224</v>
      </c>
      <c r="B240" s="20">
        <v>0</v>
      </c>
      <c r="C240" s="20">
        <v>0</v>
      </c>
      <c r="D240" s="20">
        <v>0</v>
      </c>
      <c r="E240" s="20">
        <v>0</v>
      </c>
      <c r="F240" s="24">
        <f t="shared" si="3"/>
        <v>0</v>
      </c>
    </row>
    <row r="241" spans="1:6" x14ac:dyDescent="0.25">
      <c r="A241" s="19" t="s">
        <v>259</v>
      </c>
      <c r="B241" s="20">
        <v>0</v>
      </c>
      <c r="C241" s="20">
        <v>0</v>
      </c>
      <c r="D241" s="20">
        <v>0</v>
      </c>
      <c r="E241" s="20">
        <v>0</v>
      </c>
      <c r="F241" s="24">
        <f t="shared" si="3"/>
        <v>0</v>
      </c>
    </row>
    <row r="242" spans="1:6" x14ac:dyDescent="0.25">
      <c r="A242" s="19" t="s">
        <v>260</v>
      </c>
      <c r="B242" s="20">
        <v>0</v>
      </c>
      <c r="C242" s="20">
        <v>0</v>
      </c>
      <c r="D242" s="20">
        <v>0</v>
      </c>
      <c r="E242" s="20">
        <v>0</v>
      </c>
      <c r="F242" s="24">
        <f t="shared" si="3"/>
        <v>0</v>
      </c>
    </row>
    <row r="243" spans="1:6" x14ac:dyDescent="0.25">
      <c r="A243" s="19" t="s">
        <v>261</v>
      </c>
      <c r="B243" s="20">
        <v>0</v>
      </c>
      <c r="C243" s="20">
        <v>0</v>
      </c>
      <c r="D243" s="20">
        <v>0</v>
      </c>
      <c r="E243" s="20">
        <v>0</v>
      </c>
      <c r="F243" s="24">
        <f t="shared" si="3"/>
        <v>0</v>
      </c>
    </row>
    <row r="244" spans="1:6" x14ac:dyDescent="0.25">
      <c r="A244" s="19" t="s">
        <v>262</v>
      </c>
      <c r="B244" s="20">
        <v>0</v>
      </c>
      <c r="C244" s="20">
        <v>0</v>
      </c>
      <c r="D244" s="20">
        <v>0</v>
      </c>
      <c r="E244" s="20">
        <v>0</v>
      </c>
      <c r="F244" s="24">
        <f t="shared" si="3"/>
        <v>0</v>
      </c>
    </row>
    <row r="245" spans="1:6" x14ac:dyDescent="0.25">
      <c r="A245" s="19" t="s">
        <v>6</v>
      </c>
      <c r="B245" s="20">
        <v>0</v>
      </c>
      <c r="C245" s="20">
        <v>0</v>
      </c>
      <c r="D245" s="20">
        <v>0</v>
      </c>
      <c r="E245" s="20">
        <v>0</v>
      </c>
      <c r="F245" s="24">
        <f t="shared" si="3"/>
        <v>0</v>
      </c>
    </row>
    <row r="246" spans="1:6" x14ac:dyDescent="0.25">
      <c r="A246" s="19" t="s">
        <v>263</v>
      </c>
      <c r="B246" s="20">
        <v>0</v>
      </c>
      <c r="C246" s="20">
        <v>0</v>
      </c>
      <c r="D246" s="20">
        <v>0</v>
      </c>
      <c r="E246" s="20">
        <v>0</v>
      </c>
      <c r="F246" s="24">
        <f t="shared" si="3"/>
        <v>0</v>
      </c>
    </row>
    <row r="247" spans="1:6" x14ac:dyDescent="0.25">
      <c r="A247" s="19" t="s">
        <v>62</v>
      </c>
      <c r="B247" s="20">
        <v>0</v>
      </c>
      <c r="C247" s="20">
        <v>0</v>
      </c>
      <c r="D247" s="20">
        <v>0</v>
      </c>
      <c r="E247" s="20">
        <v>0</v>
      </c>
      <c r="F247" s="24">
        <f t="shared" si="3"/>
        <v>0</v>
      </c>
    </row>
    <row r="248" spans="1:6" x14ac:dyDescent="0.25">
      <c r="A248" s="19" t="s">
        <v>30</v>
      </c>
      <c r="B248" s="20">
        <v>0</v>
      </c>
      <c r="C248" s="20">
        <v>0</v>
      </c>
      <c r="D248" s="20">
        <v>0</v>
      </c>
      <c r="E248" s="20">
        <v>0</v>
      </c>
      <c r="F248" s="24">
        <f t="shared" si="3"/>
        <v>0</v>
      </c>
    </row>
    <row r="249" spans="1:6" x14ac:dyDescent="0.25">
      <c r="A249" s="21" t="s">
        <v>226</v>
      </c>
      <c r="B249" s="22">
        <v>19080</v>
      </c>
      <c r="C249" s="22">
        <v>89272</v>
      </c>
      <c r="D249" s="22">
        <v>146030</v>
      </c>
      <c r="E249" s="22">
        <v>254382</v>
      </c>
      <c r="F249" s="25">
        <f>SUM(F18:F248)</f>
        <v>0.99993317137218785</v>
      </c>
    </row>
  </sheetData>
  <mergeCells count="1">
    <mergeCell ref="A8:J8"/>
  </mergeCells>
  <pageMargins left="0.7" right="0.7" top="0.75" bottom="0.75" header="0.3" footer="0.3"/>
  <pageSetup scale="4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4"/>
  <sheetViews>
    <sheetView workbookViewId="0">
      <selection sqref="A1:XFD1"/>
    </sheetView>
  </sheetViews>
  <sheetFormatPr defaultRowHeight="15" x14ac:dyDescent="0.25"/>
  <sheetData>
    <row r="1" spans="1:3" ht="21" x14ac:dyDescent="0.25">
      <c r="A1" s="7" t="s">
        <v>229</v>
      </c>
      <c r="B1" s="3"/>
      <c r="C1" s="3"/>
    </row>
    <row r="2" spans="1:3" x14ac:dyDescent="0.25">
      <c r="A2" s="8" t="s">
        <v>235</v>
      </c>
      <c r="B2" s="3"/>
      <c r="C2" s="3"/>
    </row>
    <row r="3" spans="1:3" x14ac:dyDescent="0.25">
      <c r="A3" s="9"/>
      <c r="B3" s="3"/>
      <c r="C3" s="3"/>
    </row>
    <row r="4" spans="1:3" ht="21" x14ac:dyDescent="0.25">
      <c r="A4" s="7" t="s">
        <v>230</v>
      </c>
      <c r="B4" s="3"/>
      <c r="C4" s="3"/>
    </row>
    <row r="5" spans="1:3" x14ac:dyDescent="0.25">
      <c r="A5" s="8" t="s">
        <v>236</v>
      </c>
      <c r="B5" s="3"/>
      <c r="C5" s="3"/>
    </row>
    <row r="6" spans="1:3" x14ac:dyDescent="0.25">
      <c r="A6" s="8" t="s">
        <v>237</v>
      </c>
      <c r="B6" s="3"/>
      <c r="C6" s="3"/>
    </row>
    <row r="7" spans="1:3" x14ac:dyDescent="0.25">
      <c r="A7" s="9"/>
      <c r="B7" s="3"/>
      <c r="C7" s="3"/>
    </row>
    <row r="8" spans="1:3" ht="21" x14ac:dyDescent="0.25">
      <c r="A8" s="7" t="s">
        <v>231</v>
      </c>
      <c r="B8" s="3"/>
      <c r="C8" s="3"/>
    </row>
    <row r="9" spans="1:3" x14ac:dyDescent="0.25">
      <c r="A9" s="10" t="s">
        <v>238</v>
      </c>
      <c r="B9" s="3"/>
      <c r="C9" s="3"/>
    </row>
    <row r="10" spans="1:3" x14ac:dyDescent="0.25">
      <c r="A10" s="11" t="s">
        <v>239</v>
      </c>
      <c r="B10" s="3"/>
      <c r="C10" s="3"/>
    </row>
    <row r="11" spans="1:3" x14ac:dyDescent="0.25">
      <c r="A11" s="11" t="s">
        <v>240</v>
      </c>
      <c r="B11" s="3"/>
      <c r="C11" s="3"/>
    </row>
    <row r="12" spans="1:3" x14ac:dyDescent="0.25">
      <c r="A12" s="11" t="s">
        <v>241</v>
      </c>
      <c r="B12" s="3"/>
      <c r="C12" s="3"/>
    </row>
    <row r="13" spans="1:3" x14ac:dyDescent="0.25">
      <c r="A13" s="11"/>
      <c r="B13" s="3"/>
      <c r="C13" s="3"/>
    </row>
    <row r="14" spans="1:3" x14ac:dyDescent="0.25">
      <c r="A14" s="10" t="s">
        <v>242</v>
      </c>
      <c r="B14" s="3"/>
      <c r="C14" s="3"/>
    </row>
    <row r="15" spans="1:3" x14ac:dyDescent="0.25">
      <c r="A15" s="11" t="s">
        <v>243</v>
      </c>
      <c r="B15" s="3"/>
      <c r="C15" s="3"/>
    </row>
    <row r="16" spans="1:3" x14ac:dyDescent="0.25">
      <c r="A16" s="11" t="s">
        <v>244</v>
      </c>
      <c r="B16" s="3"/>
      <c r="C16" s="3"/>
    </row>
    <row r="17" spans="1:3" x14ac:dyDescent="0.25">
      <c r="A17" s="11" t="s">
        <v>245</v>
      </c>
      <c r="B17" s="3"/>
      <c r="C17" s="3"/>
    </row>
    <row r="18" spans="1:3" x14ac:dyDescent="0.25">
      <c r="A18" s="11" t="s">
        <v>246</v>
      </c>
      <c r="B18" s="3"/>
      <c r="C18" s="3"/>
    </row>
    <row r="19" spans="1:3" x14ac:dyDescent="0.25">
      <c r="A19" s="11"/>
      <c r="B19" s="3"/>
      <c r="C19" s="3"/>
    </row>
    <row r="20" spans="1:3" x14ac:dyDescent="0.25">
      <c r="A20" s="10" t="s">
        <v>247</v>
      </c>
      <c r="B20" s="3"/>
      <c r="C20" s="3"/>
    </row>
    <row r="21" spans="1:3" x14ac:dyDescent="0.25">
      <c r="A21" s="12"/>
      <c r="B21" s="3"/>
      <c r="C21" s="3"/>
    </row>
    <row r="22" spans="1:3" ht="21" x14ac:dyDescent="0.25">
      <c r="A22" s="7" t="s">
        <v>232</v>
      </c>
      <c r="B22" s="3"/>
      <c r="C22" s="3"/>
    </row>
    <row r="23" spans="1:3" x14ac:dyDescent="0.25">
      <c r="A23" s="11" t="s">
        <v>248</v>
      </c>
      <c r="B23" s="3"/>
      <c r="C23" s="3"/>
    </row>
    <row r="24" spans="1:3" x14ac:dyDescent="0.25">
      <c r="A24" s="11" t="s">
        <v>249</v>
      </c>
      <c r="B24" s="3"/>
      <c r="C24" s="3"/>
    </row>
    <row r="25" spans="1:3" x14ac:dyDescent="0.25">
      <c r="A25" s="11" t="s">
        <v>250</v>
      </c>
      <c r="B25" s="3"/>
      <c r="C25" s="3"/>
    </row>
    <row r="26" spans="1:3" x14ac:dyDescent="0.25">
      <c r="A26" s="11" t="s">
        <v>251</v>
      </c>
      <c r="B26" s="3"/>
      <c r="C26" s="3"/>
    </row>
    <row r="27" spans="1:3" x14ac:dyDescent="0.25">
      <c r="A27" s="13"/>
      <c r="B27" s="3"/>
      <c r="C27" s="3"/>
    </row>
    <row r="28" spans="1:3" ht="21" x14ac:dyDescent="0.25">
      <c r="A28" s="7" t="s">
        <v>233</v>
      </c>
      <c r="B28" s="3"/>
      <c r="C28" s="3"/>
    </row>
    <row r="29" spans="1:3" x14ac:dyDescent="0.25">
      <c r="A29" s="10" t="s">
        <v>252</v>
      </c>
      <c r="B29" s="3"/>
      <c r="C29" s="3"/>
    </row>
    <row r="30" spans="1:3" x14ac:dyDescent="0.25">
      <c r="A30" s="12"/>
      <c r="B30" s="3"/>
      <c r="C30" s="3"/>
    </row>
    <row r="31" spans="1:3" ht="21" x14ac:dyDescent="0.25">
      <c r="A31" s="7" t="s">
        <v>253</v>
      </c>
      <c r="B31" s="3"/>
      <c r="C31" s="3"/>
    </row>
    <row r="32" spans="1:3" x14ac:dyDescent="0.25">
      <c r="A32" s="14" t="s">
        <v>254</v>
      </c>
      <c r="B32" s="3"/>
      <c r="C32" s="3"/>
    </row>
    <row r="33" spans="1:3" x14ac:dyDescent="0.25">
      <c r="A33" s="15" t="s">
        <v>255</v>
      </c>
      <c r="B33" s="3"/>
      <c r="C33" s="3"/>
    </row>
    <row r="34" spans="1:3" x14ac:dyDescent="0.25">
      <c r="A34" s="4"/>
      <c r="B34" s="3"/>
      <c r="C34" s="3"/>
    </row>
    <row r="35" spans="1:3" x14ac:dyDescent="0.25">
      <c r="A35" s="5"/>
      <c r="B35" s="3"/>
      <c r="C35" s="3"/>
    </row>
    <row r="36" spans="1:3" x14ac:dyDescent="0.25">
      <c r="A36" s="16"/>
      <c r="B36" s="3"/>
      <c r="C36" s="3"/>
    </row>
    <row r="37" spans="1:3" x14ac:dyDescent="0.25">
      <c r="A37" s="3"/>
      <c r="B37" s="3"/>
      <c r="C37" s="3"/>
    </row>
    <row r="38" spans="1:3" x14ac:dyDescent="0.25">
      <c r="A38" s="3"/>
      <c r="B38" s="3"/>
      <c r="C38" s="3"/>
    </row>
    <row r="39" spans="1:3" x14ac:dyDescent="0.25">
      <c r="A39" s="3"/>
      <c r="B39" s="3"/>
      <c r="C39" s="3"/>
    </row>
    <row r="40" spans="1:3" x14ac:dyDescent="0.25">
      <c r="A40" s="16"/>
      <c r="B40" s="3"/>
      <c r="C40" s="3"/>
    </row>
    <row r="41" spans="1:3" x14ac:dyDescent="0.25">
      <c r="A41" s="6"/>
      <c r="B41" s="3"/>
      <c r="C41" s="3"/>
    </row>
    <row r="42" spans="1:3" x14ac:dyDescent="0.25">
      <c r="A42" s="3"/>
      <c r="B42" s="3"/>
      <c r="C42" s="3"/>
    </row>
    <row r="43" spans="1:3" x14ac:dyDescent="0.25">
      <c r="A43" s="29"/>
      <c r="B43" s="29"/>
      <c r="C43" s="29"/>
    </row>
    <row r="44" spans="1:3" x14ac:dyDescent="0.25">
      <c r="A44" s="29"/>
      <c r="B44" s="29"/>
      <c r="C44" s="29"/>
    </row>
  </sheetData>
  <mergeCells count="2">
    <mergeCell ref="A43:C43"/>
    <mergeCell ref="A44:C44"/>
  </mergeCells>
  <hyperlinks>
    <hyperlink ref="A33"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L3"/>
  <sheetViews>
    <sheetView workbookViewId="0">
      <selection activeCell="I33" sqref="I33"/>
    </sheetView>
  </sheetViews>
  <sheetFormatPr defaultRowHeight="15" x14ac:dyDescent="0.25"/>
  <sheetData>
    <row r="1" spans="1:12" x14ac:dyDescent="0.25">
      <c r="A1" s="30" t="s">
        <v>234</v>
      </c>
      <c r="B1" s="30"/>
      <c r="C1" s="30"/>
      <c r="D1" s="30"/>
      <c r="E1" s="30"/>
      <c r="F1" s="30"/>
      <c r="G1" s="30"/>
      <c r="H1" s="30"/>
      <c r="I1" s="30"/>
      <c r="J1" s="30"/>
      <c r="K1" s="30"/>
      <c r="L1" s="30"/>
    </row>
    <row r="2" spans="1:12" x14ac:dyDescent="0.25">
      <c r="A2" s="30"/>
      <c r="B2" s="30"/>
      <c r="C2" s="30"/>
      <c r="D2" s="30"/>
      <c r="E2" s="30"/>
      <c r="F2" s="30"/>
      <c r="G2" s="30"/>
      <c r="H2" s="30"/>
      <c r="I2" s="30"/>
      <c r="J2" s="30"/>
      <c r="K2" s="30"/>
      <c r="L2" s="30"/>
    </row>
    <row r="3" spans="1:12" x14ac:dyDescent="0.25">
      <c r="A3" s="30"/>
      <c r="B3" s="30"/>
      <c r="C3" s="30"/>
      <c r="D3" s="30"/>
      <c r="E3" s="30"/>
      <c r="F3" s="30"/>
      <c r="G3" s="30"/>
      <c r="H3" s="30"/>
      <c r="I3" s="30"/>
      <c r="J3" s="30"/>
      <c r="K3" s="30"/>
      <c r="L3" s="30"/>
    </row>
  </sheetData>
  <mergeCells count="1">
    <mergeCell ref="A1:L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Caveats</vt:lpstr>
      <vt:lpstr>Settlement Date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 Min</dc:creator>
  <cp:lastModifiedBy>BAKER, Corinne</cp:lastModifiedBy>
  <cp:lastPrinted>2016-11-17T04:46:42Z</cp:lastPrinted>
  <dcterms:created xsi:type="dcterms:W3CDTF">2016-07-25T04:38:17Z</dcterms:created>
  <dcterms:modified xsi:type="dcterms:W3CDTF">2016-11-17T04:46:43Z</dcterms:modified>
</cp:coreProperties>
</file>